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48" windowWidth="15576" windowHeight="8196" firstSheet="20" activeTab="46"/>
  </bookViews>
  <sheets>
    <sheet name="Sheet1" sheetId="74" r:id="rId1"/>
    <sheet name="Frst" sheetId="40" r:id="rId2"/>
    <sheet name="Preface" sheetId="41" r:id="rId3"/>
    <sheet name="Index" sheetId="73" r:id="rId4"/>
    <sheet name="Introduction" sheetId="43" r:id="rId5"/>
    <sheet name="Data" sheetId="47" r:id="rId6"/>
    <sheet name="Concepts" sheetId="48" r:id="rId7"/>
    <sheet name="CH1" sheetId="3" r:id="rId8"/>
    <sheet name="1" sheetId="6" r:id="rId9"/>
    <sheet name="2" sheetId="7" r:id="rId10"/>
    <sheet name="3" sheetId="1" r:id="rId11"/>
    <sheet name="CH2" sheetId="44" r:id="rId12"/>
    <sheet name="4" sheetId="4" r:id="rId13"/>
    <sheet name="5" sheetId="5" r:id="rId14"/>
    <sheet name="6" sheetId="9" r:id="rId15"/>
    <sheet name="7" sheetId="11" r:id="rId16"/>
    <sheet name="8" sheetId="8" r:id="rId17"/>
    <sheet name="9" sheetId="12" r:id="rId18"/>
    <sheet name="10" sheetId="13" r:id="rId19"/>
    <sheet name="11" sheetId="14" r:id="rId20"/>
    <sheet name="12" sheetId="15" r:id="rId21"/>
    <sheet name="13" sheetId="16" r:id="rId22"/>
    <sheet name="14" sheetId="17" r:id="rId23"/>
    <sheet name="CH3" sheetId="45" r:id="rId24"/>
    <sheet name="15" sheetId="18" r:id="rId25"/>
    <sheet name="16" sheetId="19" r:id="rId26"/>
    <sheet name="17" sheetId="20" r:id="rId27"/>
    <sheet name="18" sheetId="21" r:id="rId28"/>
    <sheet name="19" sheetId="22" r:id="rId29"/>
    <sheet name="20" sheetId="23" r:id="rId30"/>
    <sheet name="21" sheetId="24" r:id="rId31"/>
    <sheet name="22" sheetId="25" r:id="rId32"/>
    <sheet name="23" sheetId="26" r:id="rId33"/>
    <sheet name="24" sheetId="27" r:id="rId34"/>
    <sheet name="25" sheetId="28" r:id="rId35"/>
    <sheet name="CH4" sheetId="46" r:id="rId36"/>
    <sheet name="26" sheetId="29" r:id="rId37"/>
    <sheet name="27" sheetId="30" r:id="rId38"/>
    <sheet name="28" sheetId="31" r:id="rId39"/>
    <sheet name="29" sheetId="32" r:id="rId40"/>
    <sheet name="30" sheetId="33" r:id="rId41"/>
    <sheet name="31" sheetId="34" r:id="rId42"/>
    <sheet name="32" sheetId="35" r:id="rId43"/>
    <sheet name="33" sheetId="36" r:id="rId44"/>
    <sheet name="34" sheetId="37" r:id="rId45"/>
    <sheet name="35" sheetId="38" r:id="rId46"/>
    <sheet name="36" sheetId="39" r:id="rId47"/>
  </sheets>
  <definedNames>
    <definedName name="_xlnm.Print_Area" localSheetId="8">'1'!$A$1:$J$18</definedName>
    <definedName name="_xlnm.Print_Area" localSheetId="18">'10'!$A$1:$M$21</definedName>
    <definedName name="_xlnm.Print_Area" localSheetId="19">'11'!$A$1:$M$45</definedName>
    <definedName name="_xlnm.Print_Area" localSheetId="20">'12'!$A$1:$K$17</definedName>
    <definedName name="_xlnm.Print_Area" localSheetId="21">'13'!$A$1:$K$22</definedName>
    <definedName name="_xlnm.Print_Area" localSheetId="22">'14'!$A$1:$K$46</definedName>
    <definedName name="_xlnm.Print_Area" localSheetId="24">'15'!$A$1:$M$43</definedName>
    <definedName name="_xlnm.Print_Area" localSheetId="25">'16'!$A$1:$J$42</definedName>
    <definedName name="_xlnm.Print_Area" localSheetId="26">'17'!$A$1:$J$18</definedName>
    <definedName name="_xlnm.Print_Area" localSheetId="27">'18'!$A$1:$L$42</definedName>
    <definedName name="_xlnm.Print_Area" localSheetId="28">'19'!$A$1:$O$42</definedName>
    <definedName name="_xlnm.Print_Area" localSheetId="9">'2'!$A$1:$J$23</definedName>
    <definedName name="_xlnm.Print_Area" localSheetId="29">'20'!$A$1:$M$16</definedName>
    <definedName name="_xlnm.Print_Area" localSheetId="30">'21'!$A$1:$M$21</definedName>
    <definedName name="_xlnm.Print_Area" localSheetId="31">'22'!$A$1:$M$45</definedName>
    <definedName name="_xlnm.Print_Area" localSheetId="32">'23'!$A$1:$K$17</definedName>
    <definedName name="_xlnm.Print_Area" localSheetId="33">'24'!$A$1:$K$22</definedName>
    <definedName name="_xlnm.Print_Area" localSheetId="34">'25'!$A$1:$K$46</definedName>
    <definedName name="_xlnm.Print_Area" localSheetId="36">'26'!$A$1:$M$43</definedName>
    <definedName name="_xlnm.Print_Area" localSheetId="37">'27'!$A$1:$J$43</definedName>
    <definedName name="_xlnm.Print_Area" localSheetId="38">'28'!$A$1:$J$18</definedName>
    <definedName name="_xlnm.Print_Area" localSheetId="39">'29'!$A$1:$L$42</definedName>
    <definedName name="_xlnm.Print_Area" localSheetId="10">'3'!$A$1:$J$47</definedName>
    <definedName name="_xlnm.Print_Area" localSheetId="40">'30'!$A$1:$O$42</definedName>
    <definedName name="_xlnm.Print_Area" localSheetId="41">'31'!$A$1:$M$16</definedName>
    <definedName name="_xlnm.Print_Area" localSheetId="42">'32'!$A$1:$M$21</definedName>
    <definedName name="_xlnm.Print_Area" localSheetId="43">'33'!$A$1:$M$45</definedName>
    <definedName name="_xlnm.Print_Area" localSheetId="44">'34'!$A$1:$K$17</definedName>
    <definedName name="_xlnm.Print_Area" localSheetId="45">'35'!$A$1:$K$22</definedName>
    <definedName name="_xlnm.Print_Area" localSheetId="46">'36'!$A$1:$K$46</definedName>
    <definedName name="_xlnm.Print_Area" localSheetId="12">'4'!$A$1:$M$43</definedName>
    <definedName name="_xlnm.Print_Area" localSheetId="13">'5'!$A$1:$J$43</definedName>
    <definedName name="_xlnm.Print_Area" localSheetId="14">'6'!$A$1:$J$18</definedName>
    <definedName name="_xlnm.Print_Area" localSheetId="15">'7'!$A$1:$L$42</definedName>
    <definedName name="_xlnm.Print_Area" localSheetId="16">'8'!$A$1:$O$42</definedName>
    <definedName name="_xlnm.Print_Area" localSheetId="17">'9'!$A$1:$M$16</definedName>
    <definedName name="_xlnm.Print_Area" localSheetId="7">'CH1'!$A$1:$A$21</definedName>
    <definedName name="_xlnm.Print_Area" localSheetId="11">'CH2'!$A$1:$A$22</definedName>
    <definedName name="_xlnm.Print_Area" localSheetId="23">'CH3'!$A$1:$A$22</definedName>
    <definedName name="_xlnm.Print_Area" localSheetId="35">'CH4'!$A$1:$A$19</definedName>
    <definedName name="_xlnm.Print_Area" localSheetId="6">Concepts!$A$1:$E$83</definedName>
    <definedName name="_xlnm.Print_Area" localSheetId="5">Data!$A$1:$E$9</definedName>
    <definedName name="_xlnm.Print_Area" localSheetId="1">Frst!$A$1:$D$24</definedName>
    <definedName name="_xlnm.Print_Area" localSheetId="3">Index!$A$1:$E$48</definedName>
    <definedName name="_xlnm.Print_Area" localSheetId="4">Introduction!$A$1:$E$25</definedName>
    <definedName name="_xlnm.Print_Area" localSheetId="2">Preface!$A$1:$E$13</definedName>
    <definedName name="_xlnm.Print_Area" localSheetId="0">Sheet1!$A$1:$P$60</definedName>
    <definedName name="_xlnm.Print_Titles" localSheetId="10">'3'!$1:$12</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3" l="1"/>
  <c r="K45" i="36" l="1"/>
  <c r="J45" i="36"/>
  <c r="I45" i="36"/>
  <c r="H45" i="36"/>
  <c r="F45" i="36"/>
  <c r="D45" i="36"/>
  <c r="C45" i="36"/>
  <c r="K21" i="35"/>
  <c r="J21" i="35"/>
  <c r="I21" i="35"/>
  <c r="H21" i="35"/>
  <c r="G21" i="35"/>
  <c r="F21" i="35"/>
  <c r="E21" i="35"/>
  <c r="D21" i="35"/>
  <c r="C21" i="35"/>
  <c r="J16" i="34"/>
  <c r="I16" i="34"/>
  <c r="H16" i="34"/>
  <c r="G16" i="34"/>
  <c r="F16" i="34"/>
  <c r="E16" i="34"/>
  <c r="D16" i="34"/>
  <c r="C16" i="34"/>
  <c r="H18" i="31"/>
  <c r="G18" i="31"/>
  <c r="F18" i="31"/>
  <c r="E18" i="31"/>
  <c r="D18" i="31"/>
  <c r="C18" i="31"/>
  <c r="H43" i="30"/>
  <c r="G43" i="30"/>
  <c r="F43" i="30"/>
  <c r="E43" i="30"/>
  <c r="D43" i="30"/>
  <c r="C43" i="30"/>
  <c r="K43" i="29"/>
  <c r="J43" i="29"/>
  <c r="I43" i="29"/>
  <c r="H43" i="29"/>
  <c r="G43" i="29"/>
  <c r="F43" i="29"/>
  <c r="E43" i="29"/>
  <c r="D43" i="29"/>
  <c r="C43" i="29"/>
  <c r="K45" i="25" l="1"/>
  <c r="C45" i="25"/>
  <c r="D45" i="25"/>
  <c r="E45" i="25"/>
  <c r="G45" i="25"/>
  <c r="H45" i="25"/>
  <c r="J45"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42" i="25"/>
  <c r="I43" i="25"/>
  <c r="I44" i="25"/>
  <c r="I11" i="25"/>
  <c r="F45" i="25" l="1"/>
  <c r="I45" i="25"/>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8" i="22"/>
  <c r="D42" i="22"/>
  <c r="E42" i="22"/>
  <c r="F42" i="22"/>
  <c r="G42" i="22"/>
  <c r="H42" i="22"/>
  <c r="I42" i="22"/>
  <c r="J42" i="22"/>
  <c r="K42" i="22"/>
  <c r="L42" i="22"/>
  <c r="M42" i="22"/>
  <c r="D42" i="21"/>
  <c r="E42" i="21"/>
  <c r="F42" i="21"/>
  <c r="G42" i="21"/>
  <c r="H42" i="21"/>
  <c r="I42" i="21"/>
  <c r="J42"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8" i="21"/>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8" i="19"/>
  <c r="D42" i="19"/>
  <c r="E42" i="19"/>
  <c r="G42" i="19"/>
  <c r="H42" i="19"/>
  <c r="C42" i="22" l="1"/>
  <c r="C42" i="21"/>
  <c r="F42" i="19"/>
  <c r="C42" i="19"/>
  <c r="C28" i="18"/>
  <c r="C9" i="18"/>
  <c r="D10" i="18"/>
  <c r="D11" i="18"/>
  <c r="C11" i="18" s="1"/>
  <c r="D12" i="18"/>
  <c r="D13" i="18"/>
  <c r="D14" i="18"/>
  <c r="D15" i="18"/>
  <c r="D16" i="18"/>
  <c r="D17" i="18"/>
  <c r="D18" i="18"/>
  <c r="D19" i="18"/>
  <c r="D20" i="18"/>
  <c r="D21" i="18"/>
  <c r="D22" i="18"/>
  <c r="C22" i="18" s="1"/>
  <c r="D23" i="18"/>
  <c r="D24" i="18"/>
  <c r="D25" i="18"/>
  <c r="D26" i="18"/>
  <c r="D27" i="18"/>
  <c r="D28" i="18"/>
  <c r="D29" i="18"/>
  <c r="D30" i="18"/>
  <c r="C30" i="18" s="1"/>
  <c r="D31" i="18"/>
  <c r="C31" i="18" s="1"/>
  <c r="D32" i="18"/>
  <c r="C32" i="18" s="1"/>
  <c r="D33" i="18"/>
  <c r="D34" i="18"/>
  <c r="C34" i="18" s="1"/>
  <c r="D35" i="18"/>
  <c r="C35" i="18" s="1"/>
  <c r="D36" i="18"/>
  <c r="C36" i="18" s="1"/>
  <c r="D37" i="18"/>
  <c r="D38" i="18"/>
  <c r="C38" i="18" s="1"/>
  <c r="D39" i="18"/>
  <c r="D40" i="18"/>
  <c r="D41" i="18"/>
  <c r="D42" i="18"/>
  <c r="D9" i="18"/>
  <c r="E10" i="18"/>
  <c r="C10" i="18" s="1"/>
  <c r="E11" i="18"/>
  <c r="E12" i="18"/>
  <c r="E13" i="18"/>
  <c r="E14" i="18"/>
  <c r="C14" i="18" s="1"/>
  <c r="E15" i="18"/>
  <c r="C15" i="18" s="1"/>
  <c r="E16" i="18"/>
  <c r="C16" i="18" s="1"/>
  <c r="E17" i="18"/>
  <c r="E18" i="18"/>
  <c r="E19" i="18"/>
  <c r="E20" i="18"/>
  <c r="E21" i="18"/>
  <c r="E22" i="18"/>
  <c r="E23" i="18"/>
  <c r="C23" i="18" s="1"/>
  <c r="E24" i="18"/>
  <c r="C24" i="18" s="1"/>
  <c r="E25" i="18"/>
  <c r="E26" i="18"/>
  <c r="E27" i="18"/>
  <c r="E28" i="18"/>
  <c r="E29" i="18"/>
  <c r="E30" i="18"/>
  <c r="E31" i="18"/>
  <c r="E32" i="18"/>
  <c r="E33" i="18"/>
  <c r="E34" i="18"/>
  <c r="E35" i="18"/>
  <c r="E36" i="18"/>
  <c r="E37" i="18"/>
  <c r="E38" i="18"/>
  <c r="E39" i="18"/>
  <c r="E40" i="18"/>
  <c r="C40" i="18" s="1"/>
  <c r="E41" i="18"/>
  <c r="E42" i="18"/>
  <c r="E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9" i="18"/>
  <c r="C21" i="24"/>
  <c r="D21" i="24"/>
  <c r="E21" i="24"/>
  <c r="G21" i="24"/>
  <c r="H21" i="24"/>
  <c r="J21" i="24"/>
  <c r="K21" i="24"/>
  <c r="F12" i="24"/>
  <c r="F13" i="24"/>
  <c r="F14" i="24"/>
  <c r="F15" i="24"/>
  <c r="F16" i="24"/>
  <c r="F17" i="24"/>
  <c r="F18" i="24"/>
  <c r="F19" i="24"/>
  <c r="F20" i="24"/>
  <c r="F11" i="24"/>
  <c r="I12" i="24"/>
  <c r="I13" i="24"/>
  <c r="I14" i="24"/>
  <c r="I15" i="24"/>
  <c r="I16" i="24"/>
  <c r="I17" i="24"/>
  <c r="I18" i="24"/>
  <c r="I19" i="24"/>
  <c r="I20" i="24"/>
  <c r="I11" i="24"/>
  <c r="I21" i="24" s="1"/>
  <c r="C37" i="18" l="1"/>
  <c r="C33" i="18"/>
  <c r="C42" i="18"/>
  <c r="C41" i="18"/>
  <c r="C39" i="18"/>
  <c r="C29" i="18"/>
  <c r="C27" i="18"/>
  <c r="C26" i="18"/>
  <c r="C25" i="18"/>
  <c r="C21" i="18"/>
  <c r="C20" i="18"/>
  <c r="C19" i="18"/>
  <c r="C18" i="18"/>
  <c r="C17" i="18"/>
  <c r="C13" i="18"/>
  <c r="C12" i="18"/>
  <c r="F21" i="24"/>
  <c r="C16" i="23"/>
  <c r="D16" i="23"/>
  <c r="E16" i="23"/>
  <c r="G16" i="23"/>
  <c r="H16" i="23"/>
  <c r="J16" i="23"/>
  <c r="K16" i="23"/>
  <c r="F12" i="23"/>
  <c r="F13" i="23"/>
  <c r="F14" i="23"/>
  <c r="F15" i="23"/>
  <c r="F11" i="23"/>
  <c r="I12" i="23"/>
  <c r="I13" i="23"/>
  <c r="I14" i="23"/>
  <c r="I15" i="23"/>
  <c r="I11" i="23"/>
  <c r="D18" i="20"/>
  <c r="E18" i="20"/>
  <c r="G18" i="20"/>
  <c r="H18" i="20"/>
  <c r="C10" i="20"/>
  <c r="C11" i="20"/>
  <c r="C12" i="20"/>
  <c r="C13" i="20"/>
  <c r="C14" i="20"/>
  <c r="C15" i="20"/>
  <c r="C16" i="20"/>
  <c r="C17" i="20"/>
  <c r="C9" i="20"/>
  <c r="F10" i="20"/>
  <c r="F11" i="20"/>
  <c r="F12" i="20"/>
  <c r="F13" i="20"/>
  <c r="F14" i="20"/>
  <c r="F15" i="20"/>
  <c r="F16" i="20"/>
  <c r="F17" i="20"/>
  <c r="F9" i="20"/>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11" i="14"/>
  <c r="C21" i="13"/>
  <c r="D21" i="13"/>
  <c r="E21" i="13"/>
  <c r="G21" i="13"/>
  <c r="J21" i="13"/>
  <c r="F12" i="13"/>
  <c r="F13" i="13"/>
  <c r="F14" i="13"/>
  <c r="F15" i="13"/>
  <c r="F16" i="13"/>
  <c r="F17" i="13"/>
  <c r="F18" i="13"/>
  <c r="F19" i="13"/>
  <c r="F20" i="13"/>
  <c r="F11" i="13"/>
  <c r="I12" i="13"/>
  <c r="I13" i="13"/>
  <c r="I14" i="13"/>
  <c r="I15" i="13"/>
  <c r="I16" i="13"/>
  <c r="I17" i="13"/>
  <c r="I18" i="13"/>
  <c r="I19" i="13"/>
  <c r="I20" i="13"/>
  <c r="I11" i="13"/>
  <c r="C16" i="12"/>
  <c r="D16" i="12"/>
  <c r="E16" i="12"/>
  <c r="G16" i="12"/>
  <c r="H16" i="12"/>
  <c r="J16" i="12"/>
  <c r="F12" i="12"/>
  <c r="F13" i="12"/>
  <c r="F14" i="12"/>
  <c r="F15" i="12"/>
  <c r="F11" i="12"/>
  <c r="I12" i="12"/>
  <c r="I13" i="12"/>
  <c r="I14" i="12"/>
  <c r="I15" i="12"/>
  <c r="I11" i="12"/>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8" i="11"/>
  <c r="C10" i="9"/>
  <c r="C11" i="9"/>
  <c r="C12" i="9"/>
  <c r="C13" i="9"/>
  <c r="C14" i="9"/>
  <c r="C15" i="9"/>
  <c r="C16" i="9"/>
  <c r="C17" i="9"/>
  <c r="C9" i="9"/>
  <c r="F10" i="9"/>
  <c r="F11" i="9"/>
  <c r="F12" i="9"/>
  <c r="F13" i="9"/>
  <c r="F14" i="9"/>
  <c r="F15" i="9"/>
  <c r="F16" i="9"/>
  <c r="F17" i="9"/>
  <c r="F9" i="9"/>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C9" i="5"/>
  <c r="F9" i="5"/>
  <c r="C11" i="4"/>
  <c r="C17" i="4"/>
  <c r="C20" i="4"/>
  <c r="C23" i="4"/>
  <c r="C2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9" i="4"/>
  <c r="E10" i="4"/>
  <c r="C10" i="4" s="1"/>
  <c r="E11" i="4"/>
  <c r="E12" i="4"/>
  <c r="C12" i="4" s="1"/>
  <c r="E13" i="4"/>
  <c r="C13" i="4" s="1"/>
  <c r="E14" i="4"/>
  <c r="C14" i="4" s="1"/>
  <c r="E15" i="4"/>
  <c r="C15" i="4" s="1"/>
  <c r="E16" i="4"/>
  <c r="C16" i="4" s="1"/>
  <c r="E17" i="4"/>
  <c r="E18" i="4"/>
  <c r="C18" i="4" s="1"/>
  <c r="E19" i="4"/>
  <c r="C19" i="4" s="1"/>
  <c r="E20" i="4"/>
  <c r="E21" i="4"/>
  <c r="C21" i="4" s="1"/>
  <c r="E22" i="4"/>
  <c r="C22" i="4" s="1"/>
  <c r="E23" i="4"/>
  <c r="E24" i="4"/>
  <c r="C24" i="4" s="1"/>
  <c r="E25" i="4"/>
  <c r="C25" i="4" s="1"/>
  <c r="E26" i="4"/>
  <c r="C26" i="4" s="1"/>
  <c r="E27" i="4"/>
  <c r="C27" i="4" s="1"/>
  <c r="E28" i="4"/>
  <c r="C28" i="4" s="1"/>
  <c r="E29" i="4"/>
  <c r="E30" i="4"/>
  <c r="C30" i="4" s="1"/>
  <c r="E31" i="4"/>
  <c r="E32" i="4"/>
  <c r="C32" i="4" s="1"/>
  <c r="E33" i="4"/>
  <c r="C33" i="4" s="1"/>
  <c r="E34" i="4"/>
  <c r="E35" i="4"/>
  <c r="C35" i="4" s="1"/>
  <c r="E36" i="4"/>
  <c r="E37" i="4"/>
  <c r="C37" i="4" s="1"/>
  <c r="E38" i="4"/>
  <c r="C38" i="4" s="1"/>
  <c r="E39" i="4"/>
  <c r="C39" i="4" s="1"/>
  <c r="E40" i="4"/>
  <c r="C40" i="4" s="1"/>
  <c r="E41" i="4"/>
  <c r="C41" i="4" s="1"/>
  <c r="E42" i="4"/>
  <c r="C42" i="4" s="1"/>
  <c r="E9" i="4"/>
  <c r="C9" i="4" s="1"/>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9" i="4"/>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13" i="1"/>
  <c r="E47" i="1"/>
  <c r="F47" i="1"/>
  <c r="G47" i="1"/>
  <c r="H47" i="1"/>
  <c r="C14" i="7"/>
  <c r="C15" i="7"/>
  <c r="C16" i="7"/>
  <c r="C17" i="7"/>
  <c r="C18" i="7"/>
  <c r="C19" i="7"/>
  <c r="C20" i="7"/>
  <c r="C21" i="7"/>
  <c r="C22" i="7"/>
  <c r="D14" i="7"/>
  <c r="D15" i="7"/>
  <c r="D16" i="7"/>
  <c r="D17" i="7"/>
  <c r="D18" i="7"/>
  <c r="D19" i="7"/>
  <c r="D20" i="7"/>
  <c r="D21" i="7"/>
  <c r="D22" i="7"/>
  <c r="C14" i="6"/>
  <c r="C15" i="6"/>
  <c r="C16" i="6"/>
  <c r="C17" i="6"/>
  <c r="D14" i="6"/>
  <c r="D15" i="6"/>
  <c r="D16" i="6"/>
  <c r="D17" i="6"/>
  <c r="C13" i="6"/>
  <c r="D13" i="6"/>
  <c r="C36" i="4" l="1"/>
  <c r="C34" i="4"/>
  <c r="C31" i="4"/>
  <c r="C43" i="18"/>
  <c r="D47" i="1"/>
  <c r="C47" i="1"/>
  <c r="F16" i="23"/>
  <c r="I16" i="23"/>
  <c r="C18" i="20"/>
  <c r="F18" i="20"/>
  <c r="F21" i="13"/>
  <c r="I21" i="13"/>
  <c r="F16" i="12"/>
  <c r="I16" i="12"/>
  <c r="C45" i="14" l="1"/>
  <c r="D45" i="14"/>
  <c r="E45" i="14"/>
  <c r="F45" i="14"/>
  <c r="G45" i="14"/>
  <c r="H45" i="14"/>
  <c r="I45" i="14"/>
  <c r="J45" i="14"/>
  <c r="K45" i="14"/>
  <c r="D43" i="18" l="1"/>
  <c r="E43" i="18"/>
  <c r="F43" i="18"/>
  <c r="G43" i="18"/>
  <c r="H43" i="18"/>
  <c r="I43" i="18"/>
  <c r="J43" i="18"/>
  <c r="K43" i="18"/>
  <c r="K21" i="13" l="1"/>
  <c r="K16" i="12"/>
  <c r="C30" i="8"/>
  <c r="M42" i="8" l="1"/>
  <c r="C13" i="7"/>
  <c r="D13" i="7"/>
  <c r="E23" i="7"/>
  <c r="H23" i="7"/>
  <c r="E18" i="6"/>
  <c r="F18" i="6"/>
  <c r="G18" i="6"/>
  <c r="H18" i="6"/>
  <c r="D23" i="7" l="1"/>
  <c r="C23" i="7"/>
  <c r="C9" i="8"/>
  <c r="C10" i="8"/>
  <c r="C11" i="8"/>
  <c r="C12" i="8"/>
  <c r="C13" i="8"/>
  <c r="C14" i="8"/>
  <c r="C15" i="8"/>
  <c r="C16" i="8"/>
  <c r="C17" i="8"/>
  <c r="C18" i="8"/>
  <c r="C19" i="8"/>
  <c r="C20" i="8"/>
  <c r="C21" i="8"/>
  <c r="C22" i="8"/>
  <c r="C23" i="8"/>
  <c r="C24" i="8"/>
  <c r="C25" i="8"/>
  <c r="C26" i="8"/>
  <c r="C27" i="8"/>
  <c r="C28" i="8"/>
  <c r="C29" i="8"/>
  <c r="C31" i="8"/>
  <c r="C32" i="8"/>
  <c r="C33" i="8"/>
  <c r="C34" i="8"/>
  <c r="C35" i="8"/>
  <c r="C36" i="8"/>
  <c r="C37" i="8"/>
  <c r="C38" i="8"/>
  <c r="C39" i="8"/>
  <c r="C40" i="8"/>
  <c r="C41" i="8"/>
  <c r="C8" i="8"/>
  <c r="D42" i="8"/>
  <c r="E42" i="8"/>
  <c r="F42" i="8"/>
  <c r="G42" i="8"/>
  <c r="H42" i="8"/>
  <c r="I42" i="8"/>
  <c r="J42" i="8"/>
  <c r="K42" i="8"/>
  <c r="L42" i="8"/>
  <c r="D42" i="11"/>
  <c r="E42" i="11"/>
  <c r="F42" i="11"/>
  <c r="G42" i="11"/>
  <c r="H42" i="11"/>
  <c r="I42" i="11"/>
  <c r="J42" i="11"/>
  <c r="J43" i="4"/>
  <c r="K43" i="4"/>
  <c r="C42" i="8" l="1"/>
  <c r="C42" i="11"/>
  <c r="D18" i="6" l="1"/>
  <c r="C18" i="6"/>
  <c r="D43" i="5" l="1"/>
  <c r="E43" i="5"/>
  <c r="G43" i="5"/>
  <c r="H43" i="5"/>
  <c r="F23" i="7"/>
  <c r="G23" i="7"/>
  <c r="G43" i="4"/>
  <c r="H43" i="4"/>
  <c r="F43" i="4" l="1"/>
  <c r="D18" i="9"/>
  <c r="E18" i="9"/>
  <c r="G18" i="9"/>
  <c r="H18" i="9"/>
  <c r="F18" i="9"/>
  <c r="I43" i="4" l="1"/>
  <c r="C43" i="5"/>
  <c r="F43" i="5"/>
  <c r="D43" i="4"/>
  <c r="E43" i="4"/>
  <c r="C18" i="9"/>
  <c r="C43" i="4" l="1"/>
</calcChain>
</file>

<file path=xl/sharedStrings.xml><?xml version="1.0" encoding="utf-8"?>
<sst xmlns="http://schemas.openxmlformats.org/spreadsheetml/2006/main" count="2780" uniqueCount="642">
  <si>
    <t>عدد المنشآت و المشتغلين حسب حجم المنشأة و النشاط الإقتصادي الرئيسي</t>
  </si>
  <si>
    <t>نشاط الخدمات الاجتماعية والشخصية</t>
  </si>
  <si>
    <t>NUMBER OF ESTABLISHMENTS &amp; EMPLOYEES BY SIZE OF ESTABLISHMENT &amp; MAIN ECONOMIC ACTIVITY</t>
  </si>
  <si>
    <t>SOCIAL &amp; PERSONAL SERVICE STATISTICS</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</si>
  <si>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</si>
  <si>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</si>
  <si>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</si>
  <si>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</si>
  <si>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</si>
  <si>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</si>
  <si>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</si>
  <si>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</si>
  <si>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</si>
  <si>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</si>
  <si>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</si>
  <si>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التعليم العالي</t>
  </si>
  <si>
    <t>التعليم متعدد المراحل</t>
  </si>
  <si>
    <t>النشاط الاقتصادي الرئيسي</t>
  </si>
  <si>
    <t>جدول رقم (1)</t>
  </si>
  <si>
    <t>المشتغلون حسب الجنسية و الجنس و النشاط الإقتصادي الرئيسي</t>
  </si>
  <si>
    <t>EMPLOYEES BY SEX, NATIONALITY &amp; MAIN ECONOMIC ACTIVITY</t>
  </si>
  <si>
    <t>نشاط الخدمات الاجتماعية والشخصية (أقل من 10 مشتغلين)</t>
  </si>
  <si>
    <t>SOCIAL &amp; PERSONAL SERVICE STATISTICS (LESS THAN 10 EMPLOYEES)</t>
  </si>
  <si>
    <t>جدول رقم (2)</t>
  </si>
  <si>
    <t>جدول رقم (3)</t>
  </si>
  <si>
    <t>جدول رقم (4)</t>
  </si>
  <si>
    <t>جدول رقم (12)</t>
  </si>
  <si>
    <t>جدول رقم (13)</t>
  </si>
  <si>
    <t>فهرس نشرة إحصاءات الخدمات الاجتماعية والشخصية</t>
  </si>
  <si>
    <t>Working proprietors with payment</t>
  </si>
  <si>
    <t>Working proprietors without payment</t>
  </si>
  <si>
    <t>Managers</t>
  </si>
  <si>
    <t>مديرون</t>
  </si>
  <si>
    <t>Administrators</t>
  </si>
  <si>
    <t>Specialist and Technicians (engineers, technicians,accountants, purchases and sales staff...etc)</t>
  </si>
  <si>
    <t>Clerks</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</si>
  <si>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</si>
  <si>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</si>
  <si>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</si>
  <si>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</si>
  <si>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</si>
  <si>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</si>
  <si>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</si>
  <si>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</si>
  <si>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عدد المشتغلين وتقديرات تعويضات العاملين حسب الجنس والمهنة</t>
  </si>
  <si>
    <t>NUMBER OF EMPLOYEES &amp; ESTIMATES COMPENSATION OF EMPLOYEES BY SEX &amp; OCCUPATION</t>
  </si>
  <si>
    <t>المشتغلون و تقديرات تعويضات العاملين حسب الجنسية و النشاط الإقتصادي الرئيسي</t>
  </si>
  <si>
    <t>EMPLOYEES &amp; ESTIMATE COMPENSATION OF EMPLOYEES BY NATIONALITY &amp; MAIN ECONOMIC ACTIVITY</t>
  </si>
  <si>
    <t>تقديرات قيمة المستلزمات السلعية حسب النشاط الاقتصادي</t>
  </si>
  <si>
    <t>ESTIMATES OF VALUE OF INTERMEDIATE GOODS BY MAIN ECONOMIC ACTIVITY</t>
  </si>
  <si>
    <t>تقديرات قيمة المستلزمات الخدمية حسب النشاط الإقتصادي</t>
  </si>
  <si>
    <t>ESTIMATES OF VALUE OF INTERMEDIATE SERVICES BY MAIN ECONOMIC ACTIVITY</t>
  </si>
  <si>
    <t>النشاط الاقتصادى الرئيسي</t>
  </si>
  <si>
    <t>تقديرات القيمة المضافة حسب النشاط الاقتصادي الرئيسي</t>
  </si>
  <si>
    <t>ESTIMATES OF VALUE ADDED BY MAIN ECONOMIC ACTIVITY</t>
  </si>
  <si>
    <t>أهم المؤشرات الإقتصادية حسب النشاط الإقتصادي الرئيسي</t>
  </si>
  <si>
    <t>MAIN ECONOMIC INDICATORS BY MAIN ECONOMIC ACTIVITY</t>
  </si>
  <si>
    <t>(1) يشمل الأجور و الرواتب و المزايا العينية و مكافآت مجلس الإدارة.</t>
  </si>
  <si>
    <t>(1) Includes Wages, Salaries, Payments in-kind &amp; remuneration of board of directors.</t>
  </si>
  <si>
    <t>جدول رقم (14)</t>
  </si>
  <si>
    <t>جدول رقم (15)</t>
  </si>
  <si>
    <t>جدول رقم (6) القيمة ألف ريال قطري</t>
  </si>
  <si>
    <t>جدول رقم (5) القيمة ألف ريال قطري</t>
  </si>
  <si>
    <t>جدول رقم (7) القيمة ألف ريال قطري</t>
  </si>
  <si>
    <t>جدول رقم (8) القيمة ألف ريال قطري</t>
  </si>
  <si>
    <t>جدول رقم (9) القيمة ألف ريال قطري</t>
  </si>
  <si>
    <t>جدول رقم (10) ألف ريال قطري</t>
  </si>
  <si>
    <t>جدول رقم (11) القيمة ألف ريال قطري</t>
  </si>
  <si>
    <t>جدول رقم (16) القيمة ألف ريال قطري</t>
  </si>
  <si>
    <t>NUMBER OF EMPLOYEES &amp; ESTIMATE COMPENSATION OF EMPLOYEES BY NATIONALITY &amp; MAIN ECONOMIC ACTIVITY</t>
  </si>
  <si>
    <t>جدول رقم (17) القيمة ألف ريال قطري</t>
  </si>
  <si>
    <t>نشاط الخدمات الاجتماعية والشخصية (منشأت تستخدم 10 مشتغلين فأكثر)</t>
  </si>
  <si>
    <t>SOCIAL &amp; PERSONAL SERVICE STATISTICS (10 EMPLOYEES &amp; MORE)</t>
  </si>
  <si>
    <t>جدول رقم (18) القيمة ألف ريال قطري</t>
  </si>
  <si>
    <t>جدول رقم (19) القيمة ألف ريال قطري</t>
  </si>
  <si>
    <t>جدول رقم (20) القيمة ألف ريال قطري</t>
  </si>
  <si>
    <t>نشاط الخدمات الاجتماعية والشخصية (منشآت تستخدم 10 مستغلين فأكثر)</t>
  </si>
  <si>
    <t>(1)Includes Wages, Salaries, Payments in-kind &amp; remuneration of board of directors.</t>
  </si>
  <si>
    <t>جدول رقم (21) ألف ريال قطري</t>
  </si>
  <si>
    <t>جدول رقم (22) القيمة ألف ريال قطري</t>
  </si>
  <si>
    <t>جدول رقم (23)</t>
  </si>
  <si>
    <t>جدول رقم (24)</t>
  </si>
  <si>
    <t>جدول رقم (25)</t>
  </si>
  <si>
    <t xml:space="preserve">نشاط الخدمات الاجتماعية والشخصية </t>
  </si>
  <si>
    <t xml:space="preserve">SOCIAL &amp; PERSONAL SERVICE STATISTICS </t>
  </si>
  <si>
    <t>جدول رقم (27) القيمة ألف ريال قطري</t>
  </si>
  <si>
    <t>جدول رقم (26)</t>
  </si>
  <si>
    <t>جدول رقم (28) القيمة ألف ريال قطري</t>
  </si>
  <si>
    <t>جدول رقم (29) القيمة ألف ريال قطري</t>
  </si>
  <si>
    <t>جدول رقم (30) القيمة ألف ريال قطري</t>
  </si>
  <si>
    <t>جدول رقم (31) القيمة ألف ريال قطري</t>
  </si>
  <si>
    <t>جدول رقم (32) ألف ريال قطري</t>
  </si>
  <si>
    <t>جدول رقم (33) القيمة ألف ريال قطري</t>
  </si>
  <si>
    <t>جدول رقم (34)</t>
  </si>
  <si>
    <t>جدول رقم (35)</t>
  </si>
  <si>
    <t>جدول رقم (36)</t>
  </si>
  <si>
    <t>Preface</t>
  </si>
  <si>
    <t>1 - النطـــاق:</t>
  </si>
  <si>
    <t>علماً بأن هذه الإحصاءات تتضمن بيانات عن منشآت القطاع الخاص فقط.</t>
  </si>
  <si>
    <t>2 - الاستمارات المستخدمة:</t>
  </si>
  <si>
    <t>الاستمارة السنوية لإحصاءات الخدمات الشخصية والاجتماعية لجميع المنشآت.</t>
  </si>
  <si>
    <t>3 - فترة الإسناد الزمني:</t>
  </si>
  <si>
    <t>جمعت بيانات هذه النشرة عن سنة ميلادية تبدأ اعتباراً من أول يناير وتنتهي آخر ديسمبر.</t>
  </si>
  <si>
    <t>4 - أسلوب المسح:</t>
  </si>
  <si>
    <t>ـ تم جمع بيانات المنشآت التي يعمل بها عشرة مشتغلين فأكثر بالحصر الشامل، أما المنشآت التي يعمل بها أقل من عشرة مشتغلين فقد تمت دراستها بالعينة.</t>
  </si>
  <si>
    <t>تقديرات نشاط الخدمات الاجتماعية والشخصية (تشمل إجمالي الباب الثاني والثالث).</t>
  </si>
  <si>
    <t>أهم المفاهيم والتعاريف</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</si>
  <si>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</si>
  <si>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</si>
  <si>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هي المنشأة التي يحوزها فرد (شخص طبيعي) ولا يشاركه في حيازتها أحد.</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</si>
  <si>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</si>
  <si>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</si>
  <si>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</si>
  <si>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هي شركة يتطلب قيامها توفر الشروط الأساسية الآتية: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</si>
  <si>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</si>
  <si>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</si>
  <si>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سواء كانت مرتبطة بالميزانية العامة للدولة أو لها ميزانية مستقلة.</t>
  </si>
  <si>
    <t>ويقصد به القطاع الذي تنتمي إليه المنشأة من حيث الملكية.</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</si>
  <si>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</si>
  <si>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</si>
  <si>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وهو القطاع الذي يضم المنشآت التي تساهم الحكومة في رأسمالها مع جهة أخرى سواء كانت هذه الجهة وطنية أو أجنبية.</t>
  </si>
  <si>
    <t>هو النشاط الذي تزاوله المنشأة والذي يحقق أكبر حصة في جملة قيمة إنتاج المنشأة أو اكبر عائد للمنشاة أو هو النشاط الذي يحدده صاحب أو مدير المنشأة.</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</si>
  <si>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</si>
  <si>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هم الأفراد الحائزون أو أصحاب رأس المال الذين يعملون فعلاً بالمنشأة.</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</si>
  <si>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</si>
  <si>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</si>
  <si>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هم أشخاص حاصلون على مؤهلات جامعية أو ما يعادلها في مجال تخصصهم.</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</si>
  <si>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</si>
  <si>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أ ـ الأجور والرواتب والمزايا النقدية: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</si>
  <si>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</si>
  <si>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</si>
  <si>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</si>
  <si>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</si>
  <si>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</si>
  <si>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مجموع قيمة الإنتاج مطروحاً منها مجموع قيمة المستلزمات السلعية والخدمية (المدخلات الوسيطة).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</si>
  <si>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</si>
  <si>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</si>
  <si>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</si>
  <si>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</si>
  <si>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</si>
  <si>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</si>
  <si>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</si>
  <si>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شكل من أشكال دخل الملكية يستحقه حاملو الأسهم نتيجة لوضع أموالهم تحت تصرف الشركات.</t>
  </si>
  <si>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</si>
  <si>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التعليم الخاص.</t>
  </si>
  <si>
    <t>الأنشطة الترفيهية والثقافية والرياضية.</t>
  </si>
  <si>
    <t>(85)</t>
  </si>
  <si>
    <t>(93)</t>
  </si>
  <si>
    <t>إطار المنشآت العاملة.</t>
  </si>
  <si>
    <t>تقديرات المنشآت (أقل من عشرة مشتغلين).</t>
  </si>
  <si>
    <t>تقديرات الحصر الشامل (عشرة مشتغلين فأكثر).</t>
  </si>
  <si>
    <t>1- المنشأة:</t>
  </si>
  <si>
    <t>2- الكيان القانوني:</t>
  </si>
  <si>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</si>
  <si>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t>* لا يقل رأس مال الشركة عن مبلغ تحدده قوانين الدولة المعنية.</t>
  </si>
  <si>
    <t>4ـ النشاط الاقتصادي الرئيسي:</t>
  </si>
  <si>
    <t>5ـ العمالة (المشتغلون):</t>
  </si>
  <si>
    <t>3ـ ملكية المنشأة:</t>
  </si>
  <si>
    <t>أ ـ قطاع حكومي:</t>
  </si>
  <si>
    <t>ج ـ قطاع مشترك ( مختلط ):</t>
  </si>
  <si>
    <t>د ـ قطاع خاص:</t>
  </si>
  <si>
    <t>أ ـ أصحاب المنشأة العاملين بها:</t>
  </si>
  <si>
    <t>ب ـ العاملون بدون أجر:</t>
  </si>
  <si>
    <t>ج ـ العاملون بأجر:</t>
  </si>
  <si>
    <t>د ـ الأخصائيون:</t>
  </si>
  <si>
    <t>هـ ـ الفنيون:</t>
  </si>
  <si>
    <t>6ـ تعويضات العاملين:</t>
  </si>
  <si>
    <t>ب ـ المزايا العينية:</t>
  </si>
  <si>
    <t>7ـ إيرادات الأنشطة الأخرى:</t>
  </si>
  <si>
    <t>8ـ المستلزمات السلعية:</t>
  </si>
  <si>
    <t>9ـ المستلزمات الخدمية:</t>
  </si>
  <si>
    <t>10ـ القيمة المضافة:</t>
  </si>
  <si>
    <t>11ـ الاهتلاكات:</t>
  </si>
  <si>
    <t>13ـ الإعانات:</t>
  </si>
  <si>
    <t>14ـ فائض التشغيل:</t>
  </si>
  <si>
    <t>15ـ الأصول الثابتة:</t>
  </si>
  <si>
    <t>16ـ الإضافات الرأسمالية الثابتة خلال العام:</t>
  </si>
  <si>
    <t>17ـ المخزون:</t>
  </si>
  <si>
    <t>18ـ أرباح الأسهم:</t>
  </si>
  <si>
    <t>مقدمــة</t>
  </si>
  <si>
    <t>ب ـ شركة تضامن:</t>
  </si>
  <si>
    <t>أ ـ المنشأة الفردية:</t>
  </si>
  <si>
    <t>ج ـ شركة التوصية البسيطة:</t>
  </si>
  <si>
    <t>د ـ شركة التوصية بالأسهم:</t>
  </si>
  <si>
    <t>و ـ شركة مساهمة:</t>
  </si>
  <si>
    <t>هـ ـ شركة ذات مسؤولية محدودة:</t>
  </si>
  <si>
    <t>زـ شركة مساهمة خاصة:</t>
  </si>
  <si>
    <t>ح ـ فرع لمنشأة أجنبية:</t>
  </si>
  <si>
    <t>ط ـ حكومي:</t>
  </si>
  <si>
    <t>Introduction</t>
  </si>
  <si>
    <t>The annual questionnaire of social and personal statistics for all establishments.</t>
  </si>
  <si>
    <t>Operating establishments frame.</t>
  </si>
  <si>
    <t>Establishments estimates (less than ten employees).</t>
  </si>
  <si>
    <t>Comprehensive counting estimates (ten employees and more).</t>
  </si>
  <si>
    <t>Estimates of social and personal services activity (total of chapters two and three).</t>
  </si>
  <si>
    <t>Establishment owned by one person (natural person), where no one has partnership in its holding.</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</si>
  <si>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</si>
  <si>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The following conditions are required to establish such company:</t>
  </si>
  <si>
    <t>An establishment owned directly by the state, whether it was related to state’s budget or has separate budget.</t>
  </si>
  <si>
    <t>It is meant the sector that the establishment belongs to regarding ownership.</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</si>
  <si>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</si>
  <si>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</si>
  <si>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The activity practiced by the establishment that creates the largest share of total production value of the establishment or it is the activity specified by establishment’s owner or manager.</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</si>
  <si>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</si>
  <si>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Holders or capital owners who actually work in the establishment.</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</si>
  <si>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</si>
  <si>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obtained university degrees or equivalent in their field of specialization.</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</si>
  <si>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</si>
  <si>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</si>
  <si>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</si>
  <si>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All revenues received by the establishment for performing secondary economic activities other than the main economic activity, provided that this establishment is unable to separate requirements of production of secondary activities from the main activity.</t>
  </si>
  <si>
    <t>All goods that are used as input of production, excluding fixed assets, i.e. raw materials, packing and wrapping materials, fuel, oils, energy and electricity, water, spare parts, tools, equipment, stationary, publications and others.</t>
  </si>
  <si>
    <t>All services used that help in accomplishing production, such as maintenance expenses, transport services, general transportation, shipping, unloading, rent of equipment and transportation means and others.</t>
  </si>
  <si>
    <t>Total value of production less total value of intermediate goods and services (intermediate input).</t>
  </si>
  <si>
    <t>Decrement (during accounting period) in value of fixed assets owned and used by producer as a result of participation in production operation, wear and tear resulting from ordinary accidents.</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</si>
  <si>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</si>
  <si>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Recreational, educational and sports activities.</t>
  </si>
  <si>
    <t>Other service activities (all types of laundry, cleaning, dyeing, ironing and hair dressing and beauty … etc.).</t>
  </si>
  <si>
    <t>2- The Questionnaires:</t>
  </si>
  <si>
    <t>3- The Timing:</t>
  </si>
  <si>
    <t>4- Survey method:</t>
  </si>
  <si>
    <t>Chapter one:</t>
  </si>
  <si>
    <t>الفصل الأول:</t>
  </si>
  <si>
    <t>الفصل الثاني:</t>
  </si>
  <si>
    <t>الفصل الثالث:</t>
  </si>
  <si>
    <t>الباب الرابع:</t>
  </si>
  <si>
    <t>Chapter four:</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</si>
  <si>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</si>
  <si>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</si>
  <si>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 xml:space="preserve">       Data were presented in four chapters according to the following:</t>
  </si>
  <si>
    <t>17- Stock:</t>
  </si>
  <si>
    <t>13- Subsidies:</t>
  </si>
  <si>
    <t>11- Depreciation:</t>
  </si>
  <si>
    <t>e- Technicians:</t>
  </si>
  <si>
    <t>d- Specialists:</t>
  </si>
  <si>
    <t>i- Governmental:</t>
  </si>
  <si>
    <t>f- Joint-stock company:</t>
  </si>
  <si>
    <t>* Each partner is responsible for company’s obligations within the amount of his share in capital only.</t>
  </si>
  <si>
    <t>خدمات الأنشطة الخدمية الأخرى (الغسيل والتنظيف والصباغة والكي   بكافة أنواعها – تصفيف الشعر وأنواع التجميل … الخ).</t>
  </si>
  <si>
    <t>عدد المشتغلين و تقديرات تعويضات العاملين حسب الجنسية و النشاط الإقتصادي الرئيسي</t>
  </si>
  <si>
    <t>NUMBER OF EMPLOYEES BY NATIONALITY, SEX &amp; MAIN ECONOMIC ACTIVITY</t>
  </si>
  <si>
    <t>عدد المشتغلين حسب الجنسية والجنس والنشاط الإقتصادي الرئيسي</t>
  </si>
  <si>
    <t>The statistics include data of private sector establishments only.</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</si>
  <si>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</si>
  <si>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</si>
  <si>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Project or part of project in a fixed location, performing one or more economic activity under one administration and has or could have regular accounts. Holder of project could be natural or artificial person.</t>
  </si>
  <si>
    <t>Company composed of two or more persons and registered by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</si>
  <si>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</si>
  <si>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 Composed of two or more partners by official contract and number of partners should not exceed the number stated in the laws of the concerned country and mentioned namely in the company’s contract.</t>
  </si>
  <si>
    <t>* Company’s capital should not be less than a specific amount determined by the laws of the concerned country</t>
  </si>
  <si>
    <t>* The company is prohibited in general from practicing activities of insurance, banking, saving, receiving deposits or investing funds for others.</t>
  </si>
  <si>
    <t>* The company is established for a specific period that should be stated in the company’s articles of incorporation.</t>
  </si>
  <si>
    <t>* The company’s commercial name should be followed by the expression “with limited liability (W.L.L.)”, i.e. such companies could be identified by the address or commercial name.</t>
  </si>
  <si>
    <r>
      <t xml:space="preserve">A company approved by the state's supreme authorities. It </t>
    </r>
    <r>
      <rPr>
        <sz val="11"/>
        <color indexed="8"/>
        <rFont val="Arial"/>
        <family val="2"/>
      </rPr>
      <t>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r>
  </si>
  <si>
    <r>
      <t>Its capital is composed of equal value shares which are non-negotiable or not offered for subscription.</t>
    </r>
    <r>
      <rPr>
        <sz val="11"/>
        <color indexed="8"/>
        <rFont val="Arial"/>
        <family val="2"/>
      </rPr>
      <t xml:space="preserve"> Underwriting is for limited number of persons, usually founders, and responsibility of shareholder does not exceed the limit of his shares in company’s capital.</t>
    </r>
  </si>
  <si>
    <r>
      <t>An establishment authorized by the state,</t>
    </r>
    <r>
      <rPr>
        <sz val="11"/>
        <color indexed="8"/>
        <rFont val="Arial"/>
        <family val="2"/>
      </rPr>
      <t xml:space="preserv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r>
  </si>
  <si>
    <r>
      <t>It includes establishments that practice productive activity of goods and services, where the government owns its total capital. The government gives these establishments or companies with</t>
    </r>
    <r>
      <rPr>
        <sz val="11"/>
        <color indexed="10"/>
        <rFont val="Arial"/>
        <family val="2"/>
      </rPr>
      <t xml:space="preserve"> </t>
    </r>
    <r>
      <rPr>
        <sz val="11"/>
        <rFont val="Arial"/>
        <family val="2"/>
      </rPr>
      <t>act of disposal, not only in managing production, but in utilization fun</t>
    </r>
    <r>
      <rPr>
        <sz val="11"/>
        <color indexed="8"/>
        <rFont val="Arial"/>
        <family val="2"/>
      </rPr>
      <t>ds also. These establishments or companies must be able to preserve its operating balances and commercial credit, and able to finance some or all capital formation from its savings, depreciation reserves or lending.</t>
    </r>
  </si>
  <si>
    <r>
      <t xml:space="preserve">The sector that includes establishments that the government contributes in its capital with another entity, whether this entity is </t>
    </r>
    <r>
      <rPr>
        <sz val="11"/>
        <rFont val="Arial"/>
        <family val="2"/>
      </rPr>
      <t>national or foreign.</t>
    </r>
  </si>
  <si>
    <t>Persons employed by the establishment for cash or in-kind wage, whether they were permanent or temporary (part time employees). It includes persons absent from work for temporary reasons, such as leaves of absence or sick leaves.</t>
  </si>
  <si>
    <r>
      <t xml:space="preserve">Current payments at </t>
    </r>
    <r>
      <rPr>
        <sz val="11"/>
        <color indexed="8"/>
        <rFont val="Arial"/>
        <family val="2"/>
      </rPr>
      <t>no cost p</t>
    </r>
    <r>
      <rPr>
        <sz val="11"/>
        <color indexed="8"/>
        <rFont val="Arial"/>
        <family val="2"/>
      </rPr>
      <t xml:space="preserve">rovided by government entities, including non-resident government entities, to projects according to their production level or quantity and value of goods and services that they produce, sell or import, they are yields for resident producers or importers. In case of resident producers, it could be designed to affect their level of production, prices of selling of their outputs or remuneration of establishment units that work in production field. </t>
    </r>
  </si>
  <si>
    <r>
      <t xml:space="preserve">It is equal to total product on the basis of product value </t>
    </r>
    <r>
      <rPr>
        <sz val="11"/>
        <rFont val="Arial"/>
        <family val="2"/>
      </rPr>
      <t xml:space="preserve">deducitng </t>
    </r>
    <r>
      <rPr>
        <sz val="11"/>
        <color indexed="8"/>
        <rFont val="Arial"/>
        <family val="2"/>
      </rPr>
      <t>intermediate consumption (Intermediate goods and services) on the basis of purchaser cost, compensation of employees, fixed capital depreciation and net indirect taxes (indirect taxes less production subsidies).</t>
    </r>
  </si>
  <si>
    <r>
      <t xml:space="preserve">It is the durable produced assets that are used repeatedly or continuously in process of production for </t>
    </r>
    <r>
      <rPr>
        <sz val="11"/>
        <rFont val="Arial"/>
        <family val="2"/>
      </rPr>
      <t>a minimum period of 1 year</t>
    </r>
    <r>
      <rPr>
        <sz val="11"/>
        <color indexed="8"/>
        <rFont val="Arial"/>
        <family val="2"/>
      </rPr>
      <t>.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r>
  </si>
  <si>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</si>
  <si>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r>
      <t>Market value of stoc</t>
    </r>
    <r>
      <rPr>
        <sz val="11"/>
        <rFont val="Arial"/>
        <family val="2"/>
      </rPr>
      <t xml:space="preserve">k of final and incomplete </t>
    </r>
    <r>
      <rPr>
        <sz val="11"/>
        <color indexed="8"/>
        <rFont val="Arial"/>
        <family val="2"/>
      </rPr>
      <t>goods in a certain time. It includes as well products that are produced by the establishment, that still preserve them without alteration, sell them, supply them to other establishments or use them in other way. In addition, it includes products possessed by the establishment in order to be used as intermediate consumption or re-sell them without further alteration.</t>
    </r>
  </si>
  <si>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</si>
  <si>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Bulletin of Social &amp; Personal Service Statistics Indx</t>
  </si>
  <si>
    <t>G</t>
  </si>
  <si>
    <r>
      <t xml:space="preserve">المجموع
</t>
    </r>
    <r>
      <rPr>
        <b/>
        <sz val="8"/>
        <rFont val="Arial"/>
        <family val="2"/>
      </rPr>
      <t>Total</t>
    </r>
  </si>
  <si>
    <r>
      <t xml:space="preserve">المجموع
</t>
    </r>
    <r>
      <rPr>
        <sz val="8"/>
        <rFont val="Arial"/>
        <family val="2"/>
      </rPr>
      <t>Total</t>
    </r>
  </si>
  <si>
    <r>
      <t xml:space="preserve">غير قطريين
</t>
    </r>
    <r>
      <rPr>
        <sz val="8"/>
        <rFont val="Arial"/>
        <family val="2"/>
      </rPr>
      <t>Non-Qatari</t>
    </r>
  </si>
  <si>
    <r>
      <t xml:space="preserve">رمز
النشاط
</t>
    </r>
    <r>
      <rPr>
        <sz val="8"/>
        <color indexed="8"/>
        <rFont val="Arial"/>
        <family val="2"/>
      </rPr>
      <t>Activity Code</t>
    </r>
  </si>
  <si>
    <r>
      <t xml:space="preserve">رمز
النشاط
</t>
    </r>
    <r>
      <rPr>
        <sz val="8"/>
        <color indexed="8"/>
        <rFont val="Arial"/>
        <family val="2"/>
      </rPr>
      <t>Activity Code</t>
    </r>
  </si>
  <si>
    <t>Table No.</t>
  </si>
  <si>
    <t>Particulars</t>
  </si>
  <si>
    <r>
      <t xml:space="preserve">رقم الصفحة
</t>
    </r>
    <r>
      <rPr>
        <b/>
        <sz val="8"/>
        <rFont val="Arial"/>
        <family val="2"/>
      </rPr>
      <t>Page No.</t>
    </r>
  </si>
  <si>
    <t xml:space="preserve">البيــــــــــان </t>
  </si>
  <si>
    <t>رقم الجدول</t>
  </si>
  <si>
    <t xml:space="preserve">Preface </t>
  </si>
  <si>
    <t xml:space="preserve">تقديــــــــم </t>
  </si>
  <si>
    <t xml:space="preserve">Introduction </t>
  </si>
  <si>
    <t xml:space="preserve">مقدمـــــــــــة  </t>
  </si>
  <si>
    <t xml:space="preserve">Data presentation </t>
  </si>
  <si>
    <t xml:space="preserve">أسلوب عرض البيانات  </t>
  </si>
  <si>
    <t xml:space="preserve">Concepts and definitions </t>
  </si>
  <si>
    <t xml:space="preserve">أهم المفاهيم والتعاريف المستخدمة  </t>
  </si>
  <si>
    <t>Chapter One 
(Operating establishments frame)</t>
  </si>
  <si>
    <t>الفصل الأول
(إطار المنشآت العاملة)</t>
  </si>
  <si>
    <t>Chapter Tow
Establishments employing (Less than ten employees)</t>
  </si>
  <si>
    <t>الفصل الثاني
المنشآت التي تستخدم (أقل من عشرة مشتغلين)</t>
  </si>
  <si>
    <t>Chapter Three
Establishments employing (Ten employees and more)</t>
  </si>
  <si>
    <t>الفصل الثالث
المنشآت التي تستخدم (عشرة مشتغلين فأكثر)</t>
  </si>
  <si>
    <t>Chapter Four
Estimat of "Social and Personal Services Activity"
(Total of chapters two and three)</t>
  </si>
  <si>
    <t>الفصل الرابع
تقديرات نشاط الخدمات الاجتماعية والشخصية
(إجمالي الفصل الثاني والثالث)</t>
  </si>
  <si>
    <t xml:space="preserve">      والله ولي التوفيق،،،</t>
  </si>
  <si>
    <t>ب ـ قطاع عام (مؤسسات حكومية):</t>
  </si>
  <si>
    <t>Chapter tow:</t>
  </si>
  <si>
    <t>Chapter three:</t>
  </si>
  <si>
    <t>It is the legal status of capital ownership of establishments aiming profit; it includes individual, joint-liability companies, partnership companies, limited liability companies and joint-stock companies.</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</si>
  <si>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</si>
  <si>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 xml:space="preserve">     And Allah grants success</t>
  </si>
  <si>
    <t xml:space="preserve"> - Data of establishments employing ten employees and more were collected through comprehensive counting, while establishments employing less than ten employees were studied through sample.</t>
  </si>
  <si>
    <r>
      <t>أ</t>
    </r>
    <r>
      <rPr>
        <b/>
        <sz val="16"/>
        <color indexed="8"/>
        <rFont val="Arial"/>
        <family val="2"/>
      </rPr>
      <t>سلوب عرض البيانات:</t>
    </r>
  </si>
  <si>
    <t>Concepts and Definitions</t>
  </si>
  <si>
    <t>1- The Establishment:</t>
  </si>
  <si>
    <t>2- Legal Entity:</t>
  </si>
  <si>
    <t>a- Individual Establishment:</t>
  </si>
  <si>
    <t>c- Limited Partnership Company:</t>
  </si>
  <si>
    <t>b- Joint-Liability Company:</t>
  </si>
  <si>
    <t>e- Limited Liability Company:</t>
  </si>
  <si>
    <t>d- Limited Joint-Stock Companies:</t>
  </si>
  <si>
    <t>g- Special Joint-Stock Company:</t>
  </si>
  <si>
    <t>h- Foreign Establishment Branch:</t>
  </si>
  <si>
    <t>3- Ownership of Establishment:</t>
  </si>
  <si>
    <t>a- Government Sector:</t>
  </si>
  <si>
    <t>b- Public Sector (Government Establishments):</t>
  </si>
  <si>
    <t>c- Joint Sector (Mixed):</t>
  </si>
  <si>
    <t>d- Private Sector:</t>
  </si>
  <si>
    <t>4- Main Economic Activity:</t>
  </si>
  <si>
    <t>5- Employment (Employees):</t>
  </si>
  <si>
    <t>c- Paid Employees:</t>
  </si>
  <si>
    <t>a- Owners Working in the Establishment:</t>
  </si>
  <si>
    <t>b- Unpaid Employees:</t>
  </si>
  <si>
    <t>6- Compensation of Employees:</t>
  </si>
  <si>
    <t>a) Wages, Salaries and Cash Benefits:</t>
  </si>
  <si>
    <t>b)    In-kind Benefits:</t>
  </si>
  <si>
    <t>7- Revenues of other Activities:</t>
  </si>
  <si>
    <t>8- Intermediate Goods:</t>
  </si>
  <si>
    <t>9- Intermediate Services:</t>
  </si>
  <si>
    <t>10- Value - added:</t>
  </si>
  <si>
    <t>12- Taxes on Production and Import (indirect taxes):</t>
  </si>
  <si>
    <t>14- Operating Surplus:</t>
  </si>
  <si>
    <t>15- Fixed Assets:</t>
  </si>
  <si>
    <t>16- Fixed Capital Additions During the Year:</t>
  </si>
  <si>
    <t>18- Profit of Shares:</t>
  </si>
  <si>
    <t>أصحاب عمل يعملون بالمنشأة بأجر</t>
  </si>
  <si>
    <t>أصحاب عمل يعملون بالمنشأة بدون اجر</t>
  </si>
  <si>
    <t>إداريون</t>
  </si>
  <si>
    <t>أخصائيون وفنيون مهندسون، وفنيون ومحاسبون، وموظفو مشتريات ومبيعات</t>
  </si>
  <si>
    <t>كتبـــة</t>
  </si>
  <si>
    <r>
      <t xml:space="preserve">الفصل الرابع
تقديرات نشاط الخدمات الاجتماعية والشخصية
(إجمالي الفصل الثاني والثالث)
</t>
    </r>
    <r>
      <rPr>
        <b/>
        <sz val="16"/>
        <rFont val="Arial"/>
        <family val="2"/>
      </rPr>
      <t>CHAPTER FOUR
ESTIMAT OF SOCIAL AND PERSONAL SERVICES ACTIVITY
(TOTAL OF CHAPTERS TWO AND THREE)</t>
    </r>
  </si>
  <si>
    <r>
      <t xml:space="preserve">الفصل الثالث
المنشآت التي تستخدم
(عشرة مشتغلين فأكثر)
</t>
    </r>
    <r>
      <rPr>
        <b/>
        <sz val="16"/>
        <rFont val="Arial"/>
        <family val="2"/>
      </rPr>
      <t xml:space="preserve">CHAPTER THREE
ESTABLISHMENTS EMPLOYING
(TEN EMPLOYEES AND MORE) </t>
    </r>
  </si>
  <si>
    <r>
      <t xml:space="preserve">الفصل الثاني
المنشآت التي تستخدم
(أقل من عشرة مشتغلين)
</t>
    </r>
    <r>
      <rPr>
        <b/>
        <sz val="16"/>
        <rFont val="Arial"/>
        <family val="2"/>
      </rPr>
      <t>CHAPTER TOW
ESTABLISHMENTS EMPLOYING
(LESS THAN TEN EMPLOYEES)</t>
    </r>
  </si>
  <si>
    <r>
      <t xml:space="preserve">الفصل الأول
(إطار المنشآت العاملة)
</t>
    </r>
    <r>
      <rPr>
        <b/>
        <sz val="16"/>
        <rFont val="Arial"/>
        <family val="2"/>
      </rPr>
      <t>CHAPTER ONE
(OPERATING ESTABLISHMENTS FRAME)</t>
    </r>
  </si>
  <si>
    <r>
      <t xml:space="preserve">قطريون
</t>
    </r>
    <r>
      <rPr>
        <sz val="8"/>
        <rFont val="Arial"/>
        <family val="2"/>
      </rPr>
      <t>Qataris</t>
    </r>
  </si>
  <si>
    <r>
      <t xml:space="preserve">* </t>
    </r>
    <r>
      <rPr>
        <sz val="14"/>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</si>
  <si>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r>
      <t>*</t>
    </r>
    <r>
      <rPr>
        <sz val="14"/>
        <color indexed="8"/>
        <rFont val="Arial"/>
        <family val="2"/>
      </rPr>
      <t xml:space="preserve"> كل شريك من الشركاء مسؤول عن الالتزامات المالية للشركة بقدر حصته في رأس المال فقط.</t>
    </r>
  </si>
  <si>
    <r>
      <t xml:space="preserve">* </t>
    </r>
    <r>
      <rPr>
        <sz val="14"/>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</si>
  <si>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r>
      <t>*</t>
    </r>
    <r>
      <rPr>
        <sz val="14"/>
        <color indexed="8"/>
        <rFont val="Arial"/>
        <family val="2"/>
      </rPr>
      <t xml:space="preserve"> تؤسس الشركة لمدة محددة ويُنص بالمدة في عقد تأسيس الشركة.</t>
    </r>
  </si>
  <si>
    <r>
      <t>*</t>
    </r>
    <r>
      <rPr>
        <sz val="14"/>
        <color indexed="8"/>
        <rFont val="Arial"/>
        <family val="2"/>
      </rPr>
      <t xml:space="preserve"> لابد أن يكون اسم الشركة التجاري متبوعاً بعبارة ذات مسؤولية محدودة (ذ.م.م) أي أنه يمكن معرفة هذا النوع من الشركات من واقع عنوانها أو إسمها التجاري.</t>
    </r>
  </si>
  <si>
    <t>غسيل وتلميع السيارات</t>
  </si>
  <si>
    <t>التعليم قبل الابتدائي (رياض الأطفال)</t>
  </si>
  <si>
    <t>التعليم الابتدائي</t>
  </si>
  <si>
    <t>التعليم المتوسطة (الإعدادية)</t>
  </si>
  <si>
    <t>التعليم الثانوي العام</t>
  </si>
  <si>
    <t>التعليم في مجال الرياضة والترفية</t>
  </si>
  <si>
    <t>التعليم الثقافي</t>
  </si>
  <si>
    <t>معاهد تعليم اللغات ومهارات المحادثة</t>
  </si>
  <si>
    <t>مدارس تعليم قيادة السيارات</t>
  </si>
  <si>
    <t>معاهد التدريب على الحاسوب</t>
  </si>
  <si>
    <t>أنشطة المستشفيات</t>
  </si>
  <si>
    <t>العيادات الطبية المتخصصة ماعدا الاسنان</t>
  </si>
  <si>
    <t>مراكز وعيادات طب الاسنان</t>
  </si>
  <si>
    <t>العيادات الطبية غير المتخصصة</t>
  </si>
  <si>
    <t>الأنشطة الأخرى في مجال صحة الإنسان</t>
  </si>
  <si>
    <t>الأنشطة الإبداعية والفننون والترفيه</t>
  </si>
  <si>
    <t>أنشطة النوادي الرياضية</t>
  </si>
  <si>
    <t>أنشطة الرياضية أخرى</t>
  </si>
  <si>
    <t>أنشطة مدن التسليه ومدن الالعاب</t>
  </si>
  <si>
    <t>تصفيف الشعر وأنواع التجميل الأخرى</t>
  </si>
  <si>
    <t>Washing and polishing motor vehicles</t>
  </si>
  <si>
    <t>Pre-primary education</t>
  </si>
  <si>
    <t>Primary education</t>
  </si>
  <si>
    <t>Preparatory education</t>
  </si>
  <si>
    <t>Multistage education</t>
  </si>
  <si>
    <t>General secondary education</t>
  </si>
  <si>
    <t>Higher education</t>
  </si>
  <si>
    <t>Sports and recreation education</t>
  </si>
  <si>
    <t>Cultural education</t>
  </si>
  <si>
    <t>Automobile driving schools</t>
  </si>
  <si>
    <t>Computer training institutes</t>
  </si>
  <si>
    <t>Other education n.e.c</t>
  </si>
  <si>
    <t>Hospital activities</t>
  </si>
  <si>
    <t>Centers and dental clinics</t>
  </si>
  <si>
    <t>Non-specialized medical clinics</t>
  </si>
  <si>
    <t>Other human health activities</t>
  </si>
  <si>
    <t>Activities of sports clubs</t>
  </si>
  <si>
    <t>Other sports activities</t>
  </si>
  <si>
    <t>Maintenance and repair of motor vehicles ( Garages)</t>
  </si>
  <si>
    <t>Language instruction and conversational skills instruction</t>
  </si>
  <si>
    <t>Specialized medical clinics, except for the teeth</t>
  </si>
  <si>
    <t>Creative, arts and entertainment activities</t>
  </si>
  <si>
    <t>Activities of amusement parks and theme parks</t>
  </si>
  <si>
    <t>Other amusement and recreation activities n.e.c.</t>
  </si>
  <si>
    <t>Repair of computers and personal and household goods includes(Repair of footwear ,furniture and household appliances and home and garden equipment n.e.c)</t>
  </si>
  <si>
    <t>Hairdressing and other beauty treatment</t>
  </si>
  <si>
    <t>Washing and (dry-) cleaning of textile and fur products</t>
  </si>
  <si>
    <t>Other personal service activities n.e.c.</t>
  </si>
  <si>
    <t>أنشطة الخدمات الشخصية الأخرى غير المصنّفة في موضع آخر</t>
  </si>
  <si>
    <t>غسيل المنسوجات ومنتجات الفراء وتنظيفها (الجاف)</t>
  </si>
  <si>
    <t>أنشطة التسلية والترفيه الأخرى الغير مصنفه في موضع أخر</t>
  </si>
  <si>
    <t>أنشطة الحدائق النباتية والحيوانية والمحميات الطبيعية</t>
  </si>
  <si>
    <t>أنواع أخرى للتعليم والتدريب لم ترد فيما سبق</t>
  </si>
  <si>
    <t>بيع وصيانة وإصلاح الدراجات النارية وقطع غيارها وملحقاتها</t>
  </si>
  <si>
    <t>انشطه اخرى خاصة بصيانة وإصلاح المركبات ذات المحركات لم ترد فيما سبق</t>
  </si>
  <si>
    <t>Other activities for the maintenance and repair of motor vehicles not listed above</t>
  </si>
  <si>
    <t>Botanical and zoological gardens and nature reserves activities</t>
  </si>
  <si>
    <t>اصلاح ماكينات السيارات (الكراجات)</t>
  </si>
  <si>
    <t>إصلاح أجهزة الحاسوب والسلع الشخصية والمنزلية وتشمل (الأحذية والاثاث ومعدات المنزلية والحدائق)</t>
  </si>
  <si>
    <t>Sale, maintenance and repair of motorcycles and related parts and accessories</t>
  </si>
  <si>
    <t xml:space="preserve">تجارة الجملة والتجزئة ،إصلاح المركبات ذات المحركات والدراجات النارية
</t>
  </si>
  <si>
    <t>التعلـــــــيم</t>
  </si>
  <si>
    <t>أنشطة صحة الإنسان والعمل الاجتماعي</t>
  </si>
  <si>
    <t>الفنون والترفية والتسلية</t>
  </si>
  <si>
    <t>أنشطة الخدمات الأخرى</t>
  </si>
  <si>
    <t xml:space="preserve">wholesale and retail trade,repair of motor vehicles and motorcycles
</t>
  </si>
  <si>
    <t>P</t>
  </si>
  <si>
    <t>Education</t>
  </si>
  <si>
    <t>Q</t>
  </si>
  <si>
    <t>Human health and social work activities</t>
  </si>
  <si>
    <t>R</t>
  </si>
  <si>
    <t>Arts, entertainment and recreation</t>
  </si>
  <si>
    <t>S</t>
  </si>
  <si>
    <t>Other service activities</t>
  </si>
  <si>
    <t>Human health activities</t>
  </si>
  <si>
    <t>Other personal service activities</t>
  </si>
  <si>
    <t>wholesale and retail trade and repair of motor vehicles and motorcycles</t>
  </si>
  <si>
    <t>Libraries, archives, museums and other cultural activities</t>
  </si>
  <si>
    <t>Sports activities and amusement and recreation activities</t>
  </si>
  <si>
    <t>Repair of computers and personal and household goods</t>
  </si>
  <si>
    <t>التعليم</t>
  </si>
  <si>
    <t>الأنشطة في مجال صحة الإنسان</t>
  </si>
  <si>
    <t>الأنشطة الإبداعية والفنون والترفيهيه</t>
  </si>
  <si>
    <t>الأنشطة الرياضية والترفيه والتسلية</t>
  </si>
  <si>
    <t>إصلاح أجهزة الحاسوب والسلع الشخصية والمنزلية</t>
  </si>
  <si>
    <t>أنشطة الخدمات الشخصية الأخرى</t>
  </si>
  <si>
    <t xml:space="preserve">تجارة الجملة والتجزئة ،واصلاح المركبات ذات المحركات والدراجات النارية </t>
  </si>
  <si>
    <t>أنشطة المكتبات و المحفوظات، والمتاحف والأنشطة الثقافية الأخرى</t>
  </si>
  <si>
    <t>تجارة الجملة والتجزئة ،إصلاح المركبات ذات المحركات والدراجات النارية</t>
  </si>
  <si>
    <t>wholesale and retail trade,repair of motor vehicles and motorcycles</t>
  </si>
  <si>
    <t xml:space="preserve">الأنشطة في مجال صحة الإنسان </t>
  </si>
  <si>
    <r>
      <t>إصلاح السلع الشخصية والأسرية (الرمز 9500</t>
    </r>
    <r>
      <rPr>
        <sz val="12"/>
        <color indexed="8"/>
        <rFont val="Arial"/>
        <family val="2"/>
      </rPr>
      <t>).</t>
    </r>
  </si>
  <si>
    <t>(95)</t>
  </si>
  <si>
    <t>(45)</t>
  </si>
  <si>
    <r>
      <t>إصلاح المركبات ذات المحركات والدراجات النارية (والمتضمنة ضمن الرموز4521 /4540</t>
    </r>
    <r>
      <rPr>
        <sz val="12"/>
        <color indexed="8"/>
        <rFont val="Arial"/>
        <family val="2"/>
      </rPr>
      <t>).</t>
    </r>
  </si>
  <si>
    <t>(86)</t>
  </si>
  <si>
    <t>(96)</t>
  </si>
  <si>
    <t>(94)</t>
  </si>
  <si>
    <t>Repair of vehicles with motors and motorcycles (the codes 4521 and 4540).</t>
  </si>
  <si>
    <t>Personal and household goods (the code 9500).</t>
  </si>
  <si>
    <t>(88)</t>
  </si>
  <si>
    <t>أنشطة المنظمات ذات العضوية لرجال الاعمال وأصحاب العمل .</t>
  </si>
  <si>
    <t>Activities of business and employers membership organizations.</t>
  </si>
  <si>
    <t xml:space="preserve">This bulletin covers the activity social and personal service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t>
  </si>
  <si>
    <t>1- Scope:</t>
  </si>
  <si>
    <t xml:space="preserve">تغطي هذه النشرة السنوية نشاط الخدمات الأجتماعية والشخصية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</si>
  <si>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</si>
  <si>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</si>
  <si>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</si>
  <si>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</si>
  <si>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</si>
  <si>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</si>
  <si>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</si>
  <si>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</si>
  <si>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</si>
  <si>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</si>
  <si>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</si>
  <si>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</si>
  <si>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t>
  </si>
  <si>
    <t>Table No. (14)</t>
  </si>
  <si>
    <t>Table No .(15)</t>
  </si>
  <si>
    <t>Table No. (16) Value QR.000</t>
  </si>
  <si>
    <t>Table No. (17) Value QR.000</t>
  </si>
  <si>
    <t>Table No. (18) Value QR.000</t>
  </si>
  <si>
    <t>Table No. (19) Value QR.000</t>
  </si>
  <si>
    <t>Table No. (20) Value QR.000</t>
  </si>
  <si>
    <t>Table No. (21) Value QR.000</t>
  </si>
  <si>
    <t>Table No. (22) Value QR.000</t>
  </si>
  <si>
    <t>Table No. (23)</t>
  </si>
  <si>
    <t>Table No. (24)</t>
  </si>
  <si>
    <t>Table No. (25)</t>
  </si>
  <si>
    <t>Table No .(26)</t>
  </si>
  <si>
    <t>Table No. (27) Value QR.000</t>
  </si>
  <si>
    <t>Table No. (28) Value QR.000</t>
  </si>
  <si>
    <t>Table No. (29) Value QR.000</t>
  </si>
  <si>
    <t>Table No. (30) Value QR.000</t>
  </si>
  <si>
    <t>Table No. (31) Value QR.000</t>
  </si>
  <si>
    <t>Table No. (32) Value QR.000</t>
  </si>
  <si>
    <t>Table No .(33) Value QR.000</t>
  </si>
  <si>
    <t>Table No. (34)</t>
  </si>
  <si>
    <t>Table No .(36)</t>
  </si>
  <si>
    <t>(90)</t>
  </si>
  <si>
    <t>(91)</t>
  </si>
  <si>
    <t>الحد الاول</t>
  </si>
  <si>
    <t>One Digit</t>
  </si>
  <si>
    <t xml:space="preserve">الحد الثاني </t>
  </si>
  <si>
    <t>Two Digits</t>
  </si>
  <si>
    <t>الحد الثاني</t>
  </si>
  <si>
    <r>
      <t xml:space="preserve"> - </t>
    </r>
    <r>
      <rPr>
        <sz val="16"/>
        <color indexed="8"/>
        <rFont val="Arial"/>
        <family val="2"/>
      </rPr>
      <t xml:space="preserve">تم إعداد إطار متكامل بالمنشآت العاملة في الأنشطة الاقتصادية المختلفة مستنداً على بيانات تعداد منشآت اكتوبر عام </t>
    </r>
    <r>
      <rPr>
        <sz val="12"/>
        <color indexed="8"/>
        <rFont val="Arial"/>
        <family val="2"/>
      </rPr>
      <t>2015</t>
    </r>
    <r>
      <rPr>
        <sz val="16"/>
        <color indexed="8"/>
        <rFont val="Arial"/>
        <family val="2"/>
      </rPr>
      <t xml:space="preserve"> م.</t>
    </r>
  </si>
  <si>
    <t>Social work activies without accommodation</t>
  </si>
  <si>
    <t xml:space="preserve">   أنشطة العمل الأجتماعي ، دون الأقامة</t>
  </si>
  <si>
    <t xml:space="preserve">Social work activities without accommodation for the elderly and disabled </t>
  </si>
  <si>
    <t>Table No. (35)</t>
  </si>
  <si>
    <t>أنشطة العمل الأجتماعي دون الأقامة ‘ لكبار السن وذوي الاعاقة</t>
  </si>
  <si>
    <t xml:space="preserve">Private Education. </t>
  </si>
  <si>
    <t xml:space="preserve">Health.  </t>
  </si>
  <si>
    <t>.social work</t>
  </si>
  <si>
    <t>العمل الاجتماعي.</t>
  </si>
  <si>
    <t>الصحة .</t>
  </si>
  <si>
    <t>أنشطة المكتبات و المحفوظات، والمتاحف والأنشطة الثقافية الأخرى.</t>
  </si>
  <si>
    <t>الأنشطة الرياضية والترفيه والتسلية.</t>
  </si>
  <si>
    <t>Libraries, archives, museums and other cultural .activities</t>
  </si>
  <si>
    <t>.Creative, arts and entertainment activities</t>
  </si>
  <si>
    <t>8522</t>
  </si>
  <si>
    <t>Technical and vocational secondary education</t>
  </si>
  <si>
    <t>التعليم الثانوي الفني والمهني</t>
  </si>
  <si>
    <r>
      <t xml:space="preserve">نسبة المستلزمات السلعية إلى قيمة الإنتاج
</t>
    </r>
    <r>
      <rPr>
        <sz val="8"/>
        <color theme="1"/>
        <rFont val="Arial"/>
        <family val="2"/>
      </rPr>
      <t>(%)
Percentage Of Intermediate Goods To Output</t>
    </r>
  </si>
  <si>
    <r>
      <t xml:space="preserve">متوسط الأجر السنوي 1
ريال قطري
</t>
    </r>
    <r>
      <rPr>
        <sz val="8"/>
        <color theme="1"/>
        <rFont val="Arial"/>
        <family val="2"/>
      </rPr>
      <t>Average Annual Wage (1)
(QR.)</t>
    </r>
  </si>
  <si>
    <r>
      <t xml:space="preserve">نسبة المستلزمات الخدمية إلى قيمة الإنتاج
</t>
    </r>
    <r>
      <rPr>
        <sz val="8"/>
        <color theme="1"/>
        <rFont val="Arial"/>
        <family val="2"/>
      </rPr>
      <t>(%)
Percentage Of Intermediate Services To Output</t>
    </r>
  </si>
  <si>
    <r>
      <t xml:space="preserve">إنتاجية المشتغل
ريال قطري
</t>
    </r>
    <r>
      <rPr>
        <sz val="8"/>
        <color theme="1"/>
        <rFont val="Arial"/>
        <family val="2"/>
      </rPr>
      <t>Productivity Of Employee
(QR.)</t>
    </r>
  </si>
  <si>
    <r>
      <t xml:space="preserve">نصيب المشتغل من القيمة المضافة الاجمالية
ريال قطري
</t>
    </r>
    <r>
      <rPr>
        <sz val="8"/>
        <color theme="1"/>
        <rFont val="Arial"/>
        <family val="2"/>
      </rPr>
      <t>Value Added Per Worker
(QR.)</t>
    </r>
  </si>
  <si>
    <r>
      <t xml:space="preserve">توزيعات القيمة المضافة الصافية
ألف ريال قطري
</t>
    </r>
    <r>
      <rPr>
        <sz val="8"/>
        <color theme="1"/>
        <rFont val="Arial"/>
        <family val="2"/>
      </rPr>
      <t>Distribution Of Net Value Added
(QR. 000)</t>
    </r>
  </si>
  <si>
    <r>
      <t xml:space="preserve">تعويضات العاملين
</t>
    </r>
    <r>
      <rPr>
        <sz val="8"/>
        <color theme="1"/>
        <rFont val="Arial"/>
        <family val="2"/>
      </rPr>
      <t>Compensat ion Of Employees</t>
    </r>
  </si>
  <si>
    <r>
      <t xml:space="preserve">فائض التشغيل
</t>
    </r>
    <r>
      <rPr>
        <sz val="8"/>
        <color theme="1"/>
        <rFont val="Arial"/>
        <family val="2"/>
      </rPr>
      <t>Operating Surplus</t>
    </r>
  </si>
  <si>
    <r>
      <t xml:space="preserve">المستلزمات السلعية والخدمية
</t>
    </r>
    <r>
      <rPr>
        <sz val="8"/>
        <rFont val="Arial"/>
        <family val="2"/>
      </rPr>
      <t>Intermediate Goods &amp; Services</t>
    </r>
  </si>
  <si>
    <r>
      <t xml:space="preserve">قيمة الإنتاج
</t>
    </r>
    <r>
      <rPr>
        <sz val="8"/>
        <rFont val="Arial"/>
        <family val="2"/>
      </rPr>
      <t>Production Value</t>
    </r>
  </si>
  <si>
    <r>
      <t xml:space="preserve">منتجات
</t>
    </r>
    <r>
      <rPr>
        <sz val="8"/>
        <rFont val="Arial"/>
        <family val="2"/>
      </rPr>
      <t>Products</t>
    </r>
  </si>
  <si>
    <r>
      <t xml:space="preserve">إيرادات إخرى
</t>
    </r>
    <r>
      <rPr>
        <sz val="8"/>
        <rFont val="Arial"/>
        <family val="2"/>
      </rPr>
      <t>Other Revenues</t>
    </r>
  </si>
  <si>
    <r>
      <t xml:space="preserve">سلع
</t>
    </r>
    <r>
      <rPr>
        <sz val="8"/>
        <rFont val="Arial"/>
        <family val="2"/>
      </rPr>
      <t>Goods</t>
    </r>
  </si>
  <si>
    <r>
      <t xml:space="preserve">خدمات
</t>
    </r>
    <r>
      <rPr>
        <sz val="8"/>
        <rFont val="Arial"/>
        <family val="2"/>
      </rPr>
      <t>Services</t>
    </r>
  </si>
  <si>
    <r>
      <t xml:space="preserve">القيمة المضافة الإجمالية
</t>
    </r>
    <r>
      <rPr>
        <sz val="8"/>
        <rFont val="Arial"/>
        <family val="2"/>
      </rPr>
      <t>Gross Value Added</t>
    </r>
  </si>
  <si>
    <r>
      <t xml:space="preserve">الإهتلاكات
</t>
    </r>
    <r>
      <rPr>
        <sz val="8"/>
        <rFont val="Arial"/>
        <family val="2"/>
      </rPr>
      <t>Depreciat ions</t>
    </r>
  </si>
  <si>
    <r>
      <t xml:space="preserve">القيمة المضافة الصافية
</t>
    </r>
    <r>
      <rPr>
        <sz val="8"/>
        <rFont val="Arial"/>
        <family val="2"/>
      </rPr>
      <t>Net Value Added</t>
    </r>
  </si>
  <si>
    <r>
      <t xml:space="preserve">إيجارات مباني غير سكنية
</t>
    </r>
    <r>
      <rPr>
        <sz val="8"/>
        <rFont val="Arial"/>
        <family val="2"/>
      </rPr>
      <t>Rents of non- residential buildings</t>
    </r>
  </si>
  <si>
    <r>
      <t xml:space="preserve">إيجارات اّلات ومعدات 
</t>
    </r>
    <r>
      <rPr>
        <sz val="8"/>
        <rFont val="Arial"/>
        <family val="2"/>
      </rPr>
      <t>Rents of machinery and equipment</t>
    </r>
  </si>
  <si>
    <r>
      <t xml:space="preserve">إيجارات وسائل نقـل
</t>
    </r>
    <r>
      <rPr>
        <sz val="8"/>
        <rFont val="Arial"/>
        <family val="2"/>
      </rPr>
      <t>Rents of transportati on equipment</t>
    </r>
  </si>
  <si>
    <r>
      <t xml:space="preserve">صيانة مبانــي
</t>
    </r>
    <r>
      <rPr>
        <sz val="8"/>
        <rFont val="Arial"/>
        <family val="2"/>
      </rPr>
      <t>Building repairs and maintenance</t>
    </r>
  </si>
  <si>
    <r>
      <t xml:space="preserve">صيانة الات ومعـدات
</t>
    </r>
    <r>
      <rPr>
        <sz val="8"/>
        <rFont val="Arial"/>
        <family val="2"/>
      </rPr>
      <t>Tools &amp; equipment maintenance</t>
    </r>
  </si>
  <si>
    <r>
      <t xml:space="preserve">صيانة وسائل نقل سيارات
</t>
    </r>
    <r>
      <rPr>
        <sz val="8"/>
        <rFont val="Arial"/>
        <family val="2"/>
      </rPr>
      <t>Transport equipment maintenance</t>
    </r>
  </si>
  <si>
    <r>
      <t xml:space="preserve">تشغيل وخدمات صناعية لدى الغيـــر
</t>
    </r>
    <r>
      <rPr>
        <sz val="8"/>
        <rFont val="Arial"/>
        <family val="2"/>
      </rPr>
      <t>Work done &amp; Industrial services rendered by other</t>
    </r>
  </si>
  <si>
    <r>
      <t xml:space="preserve">نقل وانتقالات عامه تشمل مصاريف نقل لمهمات رسمية
</t>
    </r>
    <r>
      <rPr>
        <sz val="8"/>
        <rFont val="Arial"/>
        <family val="2"/>
      </rPr>
      <t>Transportati on (Include Travel Expenses For Official Trips)</t>
    </r>
  </si>
  <si>
    <r>
      <t xml:space="preserve">خسائر بضائع مشتراة بغرض البيع
</t>
    </r>
    <r>
      <rPr>
        <sz val="8"/>
        <rFont val="Arial"/>
        <family val="2"/>
      </rPr>
      <t>Losses of goods purchased for sale</t>
    </r>
  </si>
  <si>
    <r>
      <t xml:space="preserve">مصروفات خدمية اخرى
</t>
    </r>
    <r>
      <rPr>
        <sz val="8"/>
        <rFont val="Arial"/>
        <family val="2"/>
      </rPr>
      <t>Other Service expenses (2)</t>
    </r>
  </si>
  <si>
    <r>
      <t xml:space="preserve">المجمــوع
</t>
    </r>
    <r>
      <rPr>
        <sz val="8"/>
        <rFont val="Arial"/>
        <family val="2"/>
      </rPr>
      <t>Total</t>
    </r>
  </si>
  <si>
    <r>
      <t xml:space="preserve">خامات ومواد اولية
</t>
    </r>
    <r>
      <rPr>
        <sz val="8"/>
        <rFont val="Arial"/>
        <family val="2"/>
      </rPr>
      <t>Raw material and intermediate goods</t>
    </r>
  </si>
  <si>
    <r>
      <t xml:space="preserve">مواد تعبئه وتغليف وحزم
</t>
    </r>
    <r>
      <rPr>
        <sz val="8"/>
        <rFont val="Arial"/>
        <family val="2"/>
      </rPr>
      <t>Packing Material</t>
    </r>
  </si>
  <si>
    <r>
      <t xml:space="preserve">وقود وزيوت وقوى محركه
</t>
    </r>
    <r>
      <rPr>
        <sz val="8"/>
        <rFont val="Arial"/>
        <family val="2"/>
      </rPr>
      <t>Fuels, Lubricants and energy</t>
    </r>
  </si>
  <si>
    <r>
      <t xml:space="preserve">كهرباء ومــاء
</t>
    </r>
    <r>
      <rPr>
        <sz val="8"/>
        <rFont val="Arial"/>
        <family val="2"/>
      </rPr>
      <t>Electricity and Water</t>
    </r>
  </si>
  <si>
    <r>
      <t xml:space="preserve">قطع غيار وعدد وأدوات مستهلكه
</t>
    </r>
    <r>
      <rPr>
        <sz val="8"/>
        <rFont val="Arial"/>
        <family val="2"/>
      </rPr>
      <t>Spare Parts and Consumable tools</t>
    </r>
  </si>
  <si>
    <r>
      <t xml:space="preserve">أدوات كتابية وقرطاسية ومطبوعات
</t>
    </r>
    <r>
      <rPr>
        <sz val="8"/>
        <rFont val="Arial"/>
        <family val="2"/>
      </rPr>
      <t>Stationery and Printed matters</t>
    </r>
  </si>
  <si>
    <r>
      <t xml:space="preserve">مواد سلعيه أخــرى
</t>
    </r>
    <r>
      <rPr>
        <sz val="8"/>
        <rFont val="Arial"/>
        <family val="2"/>
      </rPr>
      <t>Other goods</t>
    </r>
  </si>
  <si>
    <r>
      <t xml:space="preserve">ذكور
</t>
    </r>
    <r>
      <rPr>
        <sz val="8"/>
        <rFont val="Arial"/>
        <family val="2"/>
      </rPr>
      <t>Males</t>
    </r>
  </si>
  <si>
    <r>
      <t xml:space="preserve">إناث
</t>
    </r>
    <r>
      <rPr>
        <sz val="8"/>
        <rFont val="Arial"/>
        <family val="2"/>
      </rPr>
      <t>Females</t>
    </r>
  </si>
  <si>
    <r>
      <t xml:space="preserve">عدد المشتغلين
</t>
    </r>
    <r>
      <rPr>
        <sz val="8"/>
        <rFont val="Arial"/>
        <family val="2"/>
      </rPr>
      <t>Number of Employees</t>
    </r>
  </si>
  <si>
    <r>
      <t xml:space="preserve">تعويضات العاملين
</t>
    </r>
    <r>
      <rPr>
        <sz val="8"/>
        <rFont val="Arial"/>
        <family val="2"/>
      </rPr>
      <t>Compensation Of Employees</t>
    </r>
  </si>
  <si>
    <r>
      <t xml:space="preserve">المزايا العينية
</t>
    </r>
    <r>
      <rPr>
        <sz val="8"/>
        <rFont val="Arial"/>
        <family val="2"/>
      </rPr>
      <t>Payments in-kind</t>
    </r>
  </si>
  <si>
    <r>
      <t xml:space="preserve">الاجور والرواتب
</t>
    </r>
    <r>
      <rPr>
        <sz val="8"/>
        <rFont val="Arial"/>
        <family val="2"/>
      </rPr>
      <t>Wages &amp; Salaries</t>
    </r>
  </si>
  <si>
    <r>
      <t xml:space="preserve">عدد المشتغلين
</t>
    </r>
    <r>
      <rPr>
        <sz val="8"/>
        <color theme="1"/>
        <rFont val="Arial"/>
        <family val="2"/>
      </rPr>
      <t>Number of Employees</t>
    </r>
  </si>
  <si>
    <r>
      <t xml:space="preserve">تعويضات العاملين
</t>
    </r>
    <r>
      <rPr>
        <sz val="8"/>
        <color theme="1"/>
        <rFont val="Arial"/>
        <family val="2"/>
      </rPr>
      <t>Compensation Of Employees</t>
    </r>
  </si>
  <si>
    <r>
      <t xml:space="preserve">قطري
</t>
    </r>
    <r>
      <rPr>
        <sz val="8"/>
        <rFont val="Arial"/>
        <family val="2"/>
      </rPr>
      <t>Qataris</t>
    </r>
  </si>
  <si>
    <r>
      <t xml:space="preserve">غير قطري
</t>
    </r>
    <r>
      <rPr>
        <sz val="8"/>
        <rFont val="Arial"/>
        <family val="2"/>
      </rPr>
      <t>Non-Qatari</t>
    </r>
  </si>
  <si>
    <t>Residentil care activities</t>
  </si>
  <si>
    <t>أنشطة الرعاية مع الاقامة</t>
  </si>
  <si>
    <t xml:space="preserve"> أنشطة العمل الأجتماعي ، دون الأقامة</t>
  </si>
  <si>
    <t xml:space="preserve">أنشطة الرعاية مع الاقامة </t>
  </si>
  <si>
    <t>انشطة الرعاية مع الاقامة</t>
  </si>
  <si>
    <t>أنشطة اللرعاية مع الاقامة</t>
  </si>
  <si>
    <t>ويرحب الجهاز بأية ملاحظات وإقتراحات من شأنها تحسين مضمون هذه النشرة.</t>
  </si>
  <si>
    <t>كما يسر الجهاز أن يتقدم بالشكر الجزيل لمسؤولي المنشآت من مؤسسات وشركات لتعاونهم ومساهمتهم في إصدار هذه النشرة.</t>
  </si>
  <si>
    <r>
      <t xml:space="preserve"> Planning &amp; Statistics Authority  is pleased to present the</t>
    </r>
    <r>
      <rPr>
        <b/>
        <sz val="12"/>
        <color indexed="10"/>
        <rFont val="Arial"/>
        <family val="2"/>
      </rPr>
      <t xml:space="preserve"> </t>
    </r>
    <r>
      <rPr>
        <b/>
        <sz val="12"/>
        <color indexed="8"/>
        <rFont val="Arial"/>
        <family val="2"/>
      </rPr>
      <t>annual bulletin of its series of bulletins within the framework of the Statistics Authority ambitious and balanced plan in providing and developing Economic Statistics.</t>
    </r>
    <r>
      <rPr>
        <b/>
        <sz val="12"/>
        <color indexed="9"/>
        <rFont val="Arial"/>
        <family val="2"/>
      </rPr>
      <t>XXXXXXXXXXXXXXXXXXXXXXXXX</t>
    </r>
  </si>
  <si>
    <t xml:space="preserve">يسرجهازالتخطيط  والإحصاء أن يقدم هذا العدد من النشرة السنوية ضمن سلسلة نشراتها التخصصية المختلفة، وذلك في إطار خطة الجهازالطموحة والمتوازنة في توفير وتطوير الإحصاءات الإقتصادية.
</t>
  </si>
  <si>
    <r>
      <t>The Authority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</si>
  <si>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Authority welcomes any remarks and suggestions that could improve contents of this bulletin.</t>
  </si>
  <si>
    <r>
      <rPr>
        <b/>
        <sz val="14"/>
        <rFont val="Sultan bold"/>
        <charset val="178"/>
      </rPr>
      <t xml:space="preserve">د. صالح بن محمد النابت
</t>
    </r>
    <r>
      <rPr>
        <b/>
        <sz val="12"/>
        <rFont val="Times New Roman"/>
        <family val="1"/>
      </rPr>
      <t>رئيس جهاز التخطيط والإحصاء</t>
    </r>
  </si>
  <si>
    <t>(87)</t>
  </si>
  <si>
    <r>
      <rPr>
        <sz val="11"/>
        <color indexed="8"/>
        <rFont val="Arial Black"/>
        <family val="2"/>
      </rPr>
      <t xml:space="preserve">Dr.Saleh Bin Mohammed Al-Nabit
 </t>
    </r>
    <r>
      <rPr>
        <sz val="10"/>
        <color indexed="8"/>
        <rFont val="Arial"/>
        <family val="2"/>
      </rPr>
      <t>President , Planning and Statistics Authority</t>
    </r>
  </si>
  <si>
    <t xml:space="preserve"> - Comprehensive frame was prepared for operating economic activities based on data of the 2015 establishments’ census.</t>
  </si>
  <si>
    <t>تم عرض البيانات في أربعة فصول  على الوجه التالي:-</t>
  </si>
  <si>
    <t>الحد الرابع</t>
  </si>
  <si>
    <t>Four digitis</t>
  </si>
  <si>
    <t xml:space="preserve">الحد الرابع </t>
  </si>
  <si>
    <t xml:space="preserve">Four digits </t>
  </si>
  <si>
    <t xml:space="preserve">Four Digits </t>
  </si>
  <si>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 مال </t>
    </r>
    <r>
      <rPr>
        <sz val="16"/>
        <color indexed="8"/>
        <rFont val="Arial"/>
        <family val="2"/>
      </rPr>
      <t>الشركة.</t>
    </r>
  </si>
  <si>
    <t>عدد المنشآت والمشتغلين حسب حجم المنشأة والنشاط الاقتصادي الرئيسي - الحد الأول
2019</t>
  </si>
  <si>
    <t>عدد المنشآت والمشتغلين حسب حجم المنشأة والنشاط الاقتصادي الرئيسي - الحد الثاني
2019</t>
  </si>
  <si>
    <t>عدد المنشآت والمشتغلين حسب حجم المنشأة والنشاط الاقتصادي الرئيسي - الحد الرابع
2019</t>
  </si>
  <si>
    <t xml:space="preserve">عدد المشتغلين حسب الجنسية والجنس والنشاط الاقتصادي الرئيسي 2019  </t>
  </si>
  <si>
    <t>عدد المشتغلين وتقديرات تعويضات العاملين حسب الجنسية والنشاط الاقتصادي الرئيسي 2019</t>
  </si>
  <si>
    <t xml:space="preserve">عدد المشتغلين وتقديرات تعويضات العاملين حسب الجنس والمهنة 2019 </t>
  </si>
  <si>
    <t xml:space="preserve">تقديرات قيمة المستلزمات السلعية حسب النشاط الاقتصادي الرئيسي 2019 </t>
  </si>
  <si>
    <t xml:space="preserve">تقديرات قيمة المستلزمات الخدمية حسب النشاط الاقتصادي الرئيسي 2019 </t>
  </si>
  <si>
    <t xml:space="preserve">تقديرات القيمة المضافة حسب النشاط الاقتصادي الرئيسي - الحد الأول 2019 </t>
  </si>
  <si>
    <t xml:space="preserve">تقديرات القيمة المضافة حسب النشاط الاقتصادي الرئيسي - الحد الثاني 2019 </t>
  </si>
  <si>
    <t xml:space="preserve">تقديرات القيمة المضافة حسب النشاط الاقتصادي الرئيسي - الحد الرابع 2019 </t>
  </si>
  <si>
    <t xml:space="preserve">أهم المؤشرات الاقتصادية حسب النشاط الاقتصادي الرئيسي - الحد الأول  2019 </t>
  </si>
  <si>
    <t xml:space="preserve">أهم المؤشرات الاقتصادية حسب النشاط الاقتصادي الرئيسي - الحد الثاني  2019 </t>
  </si>
  <si>
    <t xml:space="preserve">أهم المؤشرات الاقتصادية حسب النشاط الاقتصادي الرئيسي - الحد الرابع 2019 </t>
  </si>
  <si>
    <t xml:space="preserve">عدد المشتغلين وتقديرات تعويضات العاملين حسب الجنسية والنشاط الاقتصادي الرئيسي 2019 </t>
  </si>
  <si>
    <t xml:space="preserve">أهم المؤشرات الاقتصادية حسب النشاط الاقتصادي الرئيسي - الحد الأول 2019 </t>
  </si>
  <si>
    <t xml:space="preserve">أهم المؤشرات الاقتصادية حسب النشاط الاقتصادي الرئيسي - الحد الثاني 2019 </t>
  </si>
  <si>
    <t xml:space="preserve">تقديرات القيمة المضافة حسب النشاط الاقتصادي الرئيسي - الحد الرابع2019         </t>
  </si>
  <si>
    <t>Main economic indicators by main economic activity - four digits 2019</t>
  </si>
  <si>
    <t>Number of employees by nationality, sex and main economic activity 2019</t>
  </si>
  <si>
    <t>Number of employees &amp; compensation of employees by nationality &amp; main economic activity 2019</t>
  </si>
  <si>
    <t>Number of employees and compensation of employees by sex &amp; occupation 2019</t>
  </si>
  <si>
    <t>Estimates of value of intermediate goods by main economic activity 2019</t>
  </si>
  <si>
    <t>Estimates of value of intermediate services by main economic activity 2019</t>
  </si>
  <si>
    <t>Estimates of Value added by main economic activity - one digit 2019</t>
  </si>
  <si>
    <t>Estimates of Value added by main economic activity- two digits 2019</t>
  </si>
  <si>
    <t>Estimates of Value added by main economic activity- four digits 2019</t>
  </si>
  <si>
    <t>Main economic indicators by main economic activity - one digit  2019</t>
  </si>
  <si>
    <t>Main economic indicators by main economic activity - two digits  2019</t>
  </si>
  <si>
    <t>Number of establishments and employees by size of establishment and main economic activity - one digits 2019</t>
  </si>
  <si>
    <t>Number of establishments and employees by size of establishment and main economic activity - two digits 2019</t>
  </si>
  <si>
    <t>Number of establishments and employees by size of establishment and main economic activity - four digits 2019</t>
  </si>
  <si>
    <t>Number of employees and compensation of employees by sex &amp; occupation
2019</t>
  </si>
  <si>
    <r>
      <t xml:space="preserve">النشرة السنوية
 لإحصاءات الخدمات الاجتماعية والشخصية
</t>
    </r>
    <r>
      <rPr>
        <b/>
        <sz val="16"/>
        <color indexed="8"/>
        <rFont val="Arial"/>
        <family val="2"/>
      </rPr>
      <t>The Annual Bulletin
of Social and Personal Services Statistics
2019</t>
    </r>
  </si>
  <si>
    <r>
      <t xml:space="preserve">رمز
النشاط
</t>
    </r>
    <r>
      <rPr>
        <sz val="10"/>
        <color indexed="8"/>
        <rFont val="Arial"/>
        <family val="2"/>
      </rPr>
      <t>Activity Code</t>
    </r>
  </si>
  <si>
    <r>
      <t xml:space="preserve">المجمــوع
</t>
    </r>
    <r>
      <rPr>
        <sz val="10"/>
        <rFont val="Arial"/>
        <family val="2"/>
      </rPr>
      <t>Total</t>
    </r>
  </si>
  <si>
    <r>
      <t xml:space="preserve">مصروفات خدمية اخرى
</t>
    </r>
    <r>
      <rPr>
        <sz val="10"/>
        <rFont val="Arial"/>
        <family val="2"/>
      </rPr>
      <t>Other Service expenses (2)</t>
    </r>
  </si>
  <si>
    <r>
      <t xml:space="preserve">خسائر بضائع مشتراة بغرض البيع
</t>
    </r>
    <r>
      <rPr>
        <sz val="10"/>
        <rFont val="Arial"/>
        <family val="2"/>
      </rPr>
      <t>Losses of goods purchased for sale</t>
    </r>
  </si>
  <si>
    <r>
      <t xml:space="preserve">نقل وانتقالات عامه تشمل مصاريف نقل لمهمات رسمية
</t>
    </r>
    <r>
      <rPr>
        <sz val="10"/>
        <rFont val="Arial"/>
        <family val="2"/>
      </rPr>
      <t>Transportati on (Include Travel Expenses For Official Trips)</t>
    </r>
  </si>
  <si>
    <r>
      <t xml:space="preserve">تشغيل وخدمات صناعية لدى الغيـــر
</t>
    </r>
    <r>
      <rPr>
        <sz val="10"/>
        <rFont val="Arial"/>
        <family val="2"/>
      </rPr>
      <t>Work done &amp; Industrial services rendered by other</t>
    </r>
  </si>
  <si>
    <r>
      <t xml:space="preserve">صيانة وسائل نقل سيارات
</t>
    </r>
    <r>
      <rPr>
        <sz val="10"/>
        <rFont val="Arial"/>
        <family val="2"/>
      </rPr>
      <t>Transport equipment maintenance</t>
    </r>
  </si>
  <si>
    <r>
      <t xml:space="preserve">صيانة الات ومعـدات
</t>
    </r>
    <r>
      <rPr>
        <sz val="10"/>
        <rFont val="Arial"/>
        <family val="2"/>
      </rPr>
      <t>Tools &amp; equipment maintenance</t>
    </r>
  </si>
  <si>
    <r>
      <t xml:space="preserve">صيانة مبانــي
</t>
    </r>
    <r>
      <rPr>
        <sz val="10"/>
        <rFont val="Arial"/>
        <family val="2"/>
      </rPr>
      <t>Building repairs and maintenance</t>
    </r>
  </si>
  <si>
    <r>
      <t xml:space="preserve">إيجارات وسائل نقـل
</t>
    </r>
    <r>
      <rPr>
        <sz val="10"/>
        <rFont val="Arial"/>
        <family val="2"/>
      </rPr>
      <t>Rents of transportati on equipment</t>
    </r>
  </si>
  <si>
    <r>
      <t xml:space="preserve">إيجارات اّلات ومعدات 
</t>
    </r>
    <r>
      <rPr>
        <sz val="10"/>
        <rFont val="Arial"/>
        <family val="2"/>
      </rPr>
      <t>Rents of machinery and equipment</t>
    </r>
  </si>
  <si>
    <r>
      <t xml:space="preserve">إيجارات مباني غير سكنية
</t>
    </r>
    <r>
      <rPr>
        <sz val="10"/>
        <rFont val="Arial"/>
        <family val="2"/>
      </rPr>
      <t>Rents of non- residential buildings</t>
    </r>
  </si>
  <si>
    <r>
      <t xml:space="preserve">رمز
النشاط
</t>
    </r>
    <r>
      <rPr>
        <sz val="9"/>
        <color indexed="8"/>
        <rFont val="Arial"/>
        <family val="2"/>
      </rPr>
      <t>Activity Code</t>
    </r>
  </si>
  <si>
    <r>
      <rPr>
        <b/>
        <sz val="22"/>
        <color theme="1"/>
        <rFont val="Arial"/>
        <family val="2"/>
      </rPr>
      <t>العدد 29</t>
    </r>
    <r>
      <rPr>
        <b/>
        <sz val="16"/>
        <color theme="1"/>
        <rFont val="Arial"/>
        <family val="2"/>
      </rPr>
      <t xml:space="preserve">
29</t>
    </r>
    <r>
      <rPr>
        <b/>
        <vertAlign val="superscript"/>
        <sz val="16"/>
        <color indexed="8"/>
        <rFont val="Arial"/>
        <family val="2"/>
      </rPr>
      <t>th</t>
    </r>
    <r>
      <rPr>
        <b/>
        <sz val="16"/>
        <color indexed="8"/>
        <rFont val="Arial"/>
        <family val="2"/>
      </rPr>
      <t xml:space="preserve"> Issue</t>
    </r>
  </si>
  <si>
    <r>
      <rPr>
        <b/>
        <sz val="10"/>
        <rFont val="Arial"/>
        <family val="2"/>
      </rPr>
      <t>قيمة الإنتاج</t>
    </r>
    <r>
      <rPr>
        <sz val="9"/>
        <rFont val="Arial"/>
        <family val="2"/>
      </rPr>
      <t xml:space="preserve">
Production Value</t>
    </r>
  </si>
  <si>
    <r>
      <rPr>
        <b/>
        <sz val="10"/>
        <rFont val="Arial"/>
        <family val="2"/>
      </rPr>
      <t>المستلزمات السلعية والخدمية</t>
    </r>
    <r>
      <rPr>
        <sz val="9"/>
        <rFont val="Arial"/>
        <family val="2"/>
      </rPr>
      <t xml:space="preserve">
Intermediate Goods &amp; Services</t>
    </r>
  </si>
  <si>
    <r>
      <rPr>
        <b/>
        <sz val="10"/>
        <rFont val="Arial"/>
        <family val="2"/>
      </rPr>
      <t>القيمة المضافة الإجمالية</t>
    </r>
    <r>
      <rPr>
        <sz val="9"/>
        <rFont val="Arial"/>
        <family val="2"/>
      </rPr>
      <t xml:space="preserve">
Gross Value Added</t>
    </r>
  </si>
  <si>
    <r>
      <rPr>
        <b/>
        <sz val="10"/>
        <rFont val="Arial"/>
        <family val="2"/>
      </rPr>
      <t>الإهتلاكات</t>
    </r>
    <r>
      <rPr>
        <sz val="9"/>
        <rFont val="Arial"/>
        <family val="2"/>
      </rPr>
      <t xml:space="preserve">
Depreciat ions</t>
    </r>
  </si>
  <si>
    <r>
      <rPr>
        <b/>
        <sz val="10"/>
        <rFont val="Arial"/>
        <family val="2"/>
      </rPr>
      <t>القيمة المضافة الصافية</t>
    </r>
    <r>
      <rPr>
        <sz val="9"/>
        <rFont val="Arial"/>
        <family val="2"/>
      </rPr>
      <t xml:space="preserve">
Net Value Added</t>
    </r>
  </si>
  <si>
    <r>
      <rPr>
        <b/>
        <sz val="10"/>
        <rFont val="Arial"/>
        <family val="2"/>
      </rPr>
      <t>المجموع</t>
    </r>
    <r>
      <rPr>
        <sz val="9"/>
        <rFont val="Arial"/>
        <family val="2"/>
      </rPr>
      <t xml:space="preserve">
Total</t>
    </r>
  </si>
  <si>
    <r>
      <rPr>
        <b/>
        <sz val="10"/>
        <rFont val="Arial"/>
        <family val="2"/>
      </rPr>
      <t>خدمات</t>
    </r>
    <r>
      <rPr>
        <sz val="9"/>
        <rFont val="Arial"/>
        <family val="2"/>
      </rPr>
      <t xml:space="preserve">
Services</t>
    </r>
  </si>
  <si>
    <r>
      <rPr>
        <b/>
        <sz val="10"/>
        <rFont val="Arial"/>
        <family val="2"/>
      </rPr>
      <t>سلع</t>
    </r>
    <r>
      <rPr>
        <sz val="9"/>
        <rFont val="Arial"/>
        <family val="2"/>
      </rPr>
      <t xml:space="preserve">
Goods</t>
    </r>
  </si>
  <si>
    <r>
      <rPr>
        <b/>
        <sz val="10"/>
        <rFont val="Arial"/>
        <family val="2"/>
      </rPr>
      <t>إيرادات إخرى</t>
    </r>
    <r>
      <rPr>
        <sz val="9"/>
        <rFont val="Arial"/>
        <family val="2"/>
      </rPr>
      <t xml:space="preserve">
Other Revenues</t>
    </r>
  </si>
  <si>
    <r>
      <rPr>
        <b/>
        <sz val="10"/>
        <rFont val="Arial"/>
        <family val="2"/>
      </rPr>
      <t>منتجات</t>
    </r>
    <r>
      <rPr>
        <sz val="9"/>
        <rFont val="Arial"/>
        <family val="2"/>
      </rPr>
      <t xml:space="preserve">
Products</t>
    </r>
  </si>
  <si>
    <t>أنشطة العمل الأجتماعي ، دون الأقامة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</si>
</sst>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00_ "/>
    <numFmt numFmtId="166" formatCode="0.0_ "/>
  </numFmts>
  <fonts count="72" x14ac:knownFonts="1">
    <font>
      <sz val="11"/>
      <color theme="1"/>
      <name val="Arial"/>
      <family val="2"/>
      <scheme val="minor"/>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b/>
      <sz val="14"/>
      <name val="Arial"/>
      <family val="2"/>
    </font>
    <font>
      <b/>
      <sz val="16"/>
      <name val="Arial"/>
      <family val="2"/>
    </font>
    <font>
      <b/>
      <sz val="18"/>
      <name val="Arial"/>
      <family val="2"/>
    </font>
    <font>
      <sz val="16"/>
      <color indexed="8"/>
      <name val="Arial"/>
      <family val="2"/>
    </font>
    <font>
      <b/>
      <vertAlign val="superscript"/>
      <sz val="16"/>
      <color indexed="8"/>
      <name val="Arial"/>
      <family val="2"/>
    </font>
    <font>
      <b/>
      <sz val="18"/>
      <color indexed="8"/>
      <name val="Arial"/>
      <family val="2"/>
    </font>
    <font>
      <b/>
      <sz val="14"/>
      <name val="Arial Black"/>
      <family val="2"/>
    </font>
    <font>
      <b/>
      <u/>
      <sz val="12"/>
      <color indexed="12"/>
      <name val="Arial"/>
      <family val="2"/>
    </font>
    <font>
      <sz val="11.5"/>
      <color indexed="8"/>
      <name val="Arial"/>
      <family val="2"/>
    </font>
    <font>
      <b/>
      <i/>
      <sz val="11"/>
      <color indexed="8"/>
      <name val="Arial"/>
      <family val="2"/>
    </font>
    <font>
      <sz val="10"/>
      <name val="Arial"/>
      <family val="2"/>
    </font>
    <font>
      <sz val="10"/>
      <name val="Arial"/>
      <family val="2"/>
    </font>
    <font>
      <b/>
      <sz val="10"/>
      <name val="Arial"/>
      <family val="2"/>
    </font>
    <font>
      <sz val="8"/>
      <name val="Arial"/>
      <family val="2"/>
    </font>
    <font>
      <b/>
      <sz val="14"/>
      <color indexed="8"/>
      <name val="Arial"/>
      <family val="2"/>
    </font>
    <font>
      <b/>
      <i/>
      <sz val="12"/>
      <color indexed="8"/>
      <name val="Arial"/>
      <family val="2"/>
    </font>
    <font>
      <sz val="11"/>
      <name val="Arial"/>
      <family val="2"/>
    </font>
    <font>
      <sz val="11"/>
      <color indexed="10"/>
      <name val="Arial"/>
      <family val="2"/>
    </font>
    <font>
      <b/>
      <sz val="12"/>
      <color indexed="10"/>
      <name val="Arial"/>
      <family val="2"/>
    </font>
    <font>
      <b/>
      <sz val="12"/>
      <color indexed="9"/>
      <name val="Arial"/>
      <family val="2"/>
    </font>
    <font>
      <b/>
      <sz val="11"/>
      <name val="Arial"/>
      <family val="2"/>
    </font>
    <font>
      <sz val="8"/>
      <color indexed="8"/>
      <name val="Arial"/>
      <family val="2"/>
    </font>
    <font>
      <b/>
      <sz val="8"/>
      <name val="Arial"/>
      <family val="2"/>
    </font>
    <font>
      <sz val="10"/>
      <name val="Arial"/>
      <family val="2"/>
    </font>
    <font>
      <sz val="10"/>
      <color indexed="8"/>
      <name val="Arial"/>
      <family val="2"/>
    </font>
    <font>
      <sz val="10"/>
      <name val="Arial"/>
      <family val="2"/>
    </font>
    <font>
      <sz val="12"/>
      <color indexed="8"/>
      <name val="Arial Black"/>
      <family val="2"/>
    </font>
    <font>
      <sz val="11"/>
      <color indexed="8"/>
      <name val="Arial Black"/>
      <family val="2"/>
    </font>
    <font>
      <b/>
      <sz val="16"/>
      <name val="Sultan bold"/>
      <charset val="178"/>
    </font>
    <font>
      <b/>
      <sz val="14"/>
      <name val="Sultan bold"/>
      <charset val="178"/>
    </font>
    <font>
      <b/>
      <sz val="12"/>
      <name val="Times New Roman"/>
      <family val="1"/>
    </font>
    <font>
      <sz val="11"/>
      <color theme="1"/>
      <name val="Arial"/>
      <family val="2"/>
      <scheme val="minor"/>
    </font>
    <font>
      <u/>
      <sz val="11"/>
      <color theme="10"/>
      <name val="Calibri"/>
      <family val="2"/>
    </font>
    <font>
      <sz val="11"/>
      <color theme="1"/>
      <name val="Arial"/>
      <family val="2"/>
    </font>
    <font>
      <sz val="12"/>
      <color theme="1"/>
      <name val="Arial"/>
      <family val="2"/>
    </font>
    <font>
      <b/>
      <sz val="20"/>
      <color theme="1"/>
      <name val="Times New Roman"/>
      <family val="1"/>
    </font>
    <font>
      <b/>
      <sz val="16"/>
      <color theme="1"/>
      <name val="Arial"/>
      <family val="2"/>
    </font>
    <font>
      <sz val="18"/>
      <color theme="1"/>
      <name val="Arial"/>
      <family val="2"/>
    </font>
    <font>
      <sz val="16"/>
      <color theme="1"/>
      <name val="Simplified Arabic"/>
      <family val="1"/>
    </font>
    <font>
      <sz val="16"/>
      <color theme="1"/>
      <name val="Arial"/>
      <family val="2"/>
    </font>
    <font>
      <b/>
      <sz val="14"/>
      <color theme="1"/>
      <name val="Arial"/>
      <family val="2"/>
    </font>
    <font>
      <b/>
      <sz val="10"/>
      <color theme="1"/>
      <name val="Arial"/>
      <family val="2"/>
    </font>
    <font>
      <sz val="8"/>
      <color theme="1"/>
      <name val="Arial"/>
      <family val="2"/>
    </font>
    <font>
      <sz val="10"/>
      <color theme="1"/>
      <name val="Arial"/>
      <family val="2"/>
    </font>
    <font>
      <sz val="7"/>
      <color theme="1"/>
      <name val="Arial"/>
      <family val="2"/>
    </font>
    <font>
      <b/>
      <sz val="12"/>
      <color theme="1"/>
      <name val="Arial"/>
      <family val="2"/>
    </font>
    <font>
      <sz val="14"/>
      <color theme="1"/>
      <name val="Arial"/>
      <family val="2"/>
    </font>
    <font>
      <b/>
      <sz val="8"/>
      <color theme="1"/>
      <name val="Arial"/>
      <family val="2"/>
    </font>
    <font>
      <b/>
      <sz val="20"/>
      <color theme="1"/>
      <name val="Arial"/>
      <family val="2"/>
    </font>
    <font>
      <b/>
      <i/>
      <sz val="16"/>
      <color theme="1"/>
      <name val="Arial"/>
      <family val="2"/>
    </font>
    <font>
      <b/>
      <sz val="18"/>
      <color theme="1"/>
      <name val="Arial"/>
      <family val="2"/>
    </font>
    <font>
      <sz val="9"/>
      <color theme="1"/>
      <name val="Arial"/>
      <family val="2"/>
    </font>
    <font>
      <b/>
      <sz val="11"/>
      <color theme="1"/>
      <name val="Arial"/>
      <family val="2"/>
    </font>
    <font>
      <b/>
      <sz val="22"/>
      <color theme="1"/>
      <name val="Arial"/>
      <family val="2"/>
    </font>
    <font>
      <sz val="11"/>
      <color rgb="FF000000"/>
      <name val="Arial"/>
      <family val="2"/>
    </font>
    <font>
      <sz val="14"/>
      <color indexed="8"/>
      <name val="Arial"/>
      <family val="2"/>
    </font>
    <font>
      <b/>
      <sz val="9"/>
      <color theme="1"/>
      <name val="Arial"/>
      <family val="2"/>
    </font>
    <font>
      <sz val="10"/>
      <name val="Arial"/>
    </font>
    <font>
      <sz val="9"/>
      <name val="Arial"/>
      <family val="2"/>
    </font>
    <font>
      <sz val="9"/>
      <color indexed="8"/>
      <name val="Arial"/>
      <family val="2"/>
    </font>
    <font>
      <b/>
      <sz val="9"/>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3">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diagonal/>
    </border>
    <border>
      <left style="thick">
        <color theme="0"/>
      </left>
      <right style="thick">
        <color theme="0"/>
      </right>
      <top/>
      <bottom/>
      <diagonal/>
    </border>
    <border>
      <left style="thick">
        <color theme="0"/>
      </left>
      <right/>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thick">
        <color theme="0"/>
      </left>
      <right style="thick">
        <color theme="0"/>
      </right>
      <top style="thick">
        <color theme="0"/>
      </top>
      <bottom style="thin">
        <color indexed="64"/>
      </bottom>
      <diagonal/>
    </border>
    <border>
      <left style="medium">
        <color theme="0"/>
      </left>
      <right style="thick">
        <color theme="0"/>
      </right>
      <top style="medium">
        <color theme="0"/>
      </top>
      <bottom style="medium">
        <color theme="0"/>
      </bottom>
      <diagonal/>
    </border>
    <border>
      <left style="medium">
        <color theme="0"/>
      </left>
      <right style="thick">
        <color theme="0"/>
      </right>
      <top style="medium">
        <color theme="0"/>
      </top>
      <bottom/>
      <diagonal/>
    </border>
    <border>
      <left style="thick">
        <color theme="0"/>
      </left>
      <right/>
      <top style="thin">
        <color indexed="64"/>
      </top>
      <bottom/>
      <diagonal/>
    </border>
    <border>
      <left/>
      <right style="thick">
        <color theme="0"/>
      </right>
      <top style="thin">
        <color indexed="64"/>
      </top>
      <bottom/>
      <diagonal/>
    </border>
    <border>
      <left/>
      <right style="thick">
        <color theme="0"/>
      </right>
      <top/>
      <bottom/>
      <diagonal/>
    </border>
    <border>
      <left/>
      <right/>
      <top style="thin">
        <color indexed="64"/>
      </top>
      <bottom style="thin">
        <color indexed="64"/>
      </bottom>
      <diagonal/>
    </border>
    <border>
      <left/>
      <right/>
      <top style="medium">
        <color theme="0"/>
      </top>
      <bottom style="medium">
        <color theme="0"/>
      </bottom>
      <diagonal/>
    </border>
    <border>
      <left style="medium">
        <color theme="0"/>
      </left>
      <right/>
      <top style="thin">
        <color indexed="64"/>
      </top>
      <bottom style="thin">
        <color indexed="64"/>
      </bottom>
      <diagonal/>
    </border>
    <border>
      <left style="medium">
        <color theme="0"/>
      </left>
      <right/>
      <top style="medium">
        <color theme="0"/>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thick">
        <color theme="0"/>
      </left>
      <right/>
      <top style="medium">
        <color theme="0"/>
      </top>
      <bottom style="medium">
        <color theme="0"/>
      </bottom>
      <diagonal/>
    </border>
    <border>
      <left style="thick">
        <color theme="0"/>
      </left>
      <right/>
      <top style="thin">
        <color indexed="64"/>
      </top>
      <bottom style="medium">
        <color theme="0"/>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diagonal/>
    </border>
    <border>
      <left style="thick">
        <color theme="0"/>
      </left>
      <right/>
      <top style="medium">
        <color theme="0"/>
      </top>
      <bottom/>
      <diagonal/>
    </border>
  </borders>
  <cellStyleXfs count="17">
    <xf numFmtId="0" fontId="0" fillId="0" borderId="0"/>
    <xf numFmtId="0" fontId="43" fillId="0" borderId="0" applyNumberFormat="0" applyFill="0" applyBorder="0" applyAlignment="0" applyProtection="0">
      <alignment vertical="top"/>
      <protection locked="0"/>
    </xf>
    <xf numFmtId="0" fontId="21" fillId="0" borderId="0"/>
    <xf numFmtId="0" fontId="21" fillId="0" borderId="0"/>
    <xf numFmtId="0" fontId="42" fillId="0" borderId="0"/>
    <xf numFmtId="0" fontId="1" fillId="0" borderId="0"/>
    <xf numFmtId="0" fontId="22" fillId="0" borderId="0"/>
    <xf numFmtId="0" fontId="21" fillId="0" borderId="0"/>
    <xf numFmtId="0" fontId="21" fillId="0" borderId="0"/>
    <xf numFmtId="0" fontId="34" fillId="0" borderId="0"/>
    <xf numFmtId="0" fontId="21" fillId="0" borderId="0"/>
    <xf numFmtId="0" fontId="36" fillId="0" borderId="0"/>
    <xf numFmtId="0" fontId="44" fillId="0" borderId="0"/>
    <xf numFmtId="0" fontId="36" fillId="0" borderId="0"/>
    <xf numFmtId="0" fontId="36" fillId="0" borderId="0"/>
    <xf numFmtId="0" fontId="68" fillId="0" borderId="0"/>
    <xf numFmtId="0" fontId="68" fillId="0" borderId="0"/>
  </cellStyleXfs>
  <cellXfs count="566">
    <xf numFmtId="0" fontId="0" fillId="0" borderId="0" xfId="0"/>
    <xf numFmtId="0" fontId="45" fillId="0" borderId="0" xfId="0" applyFont="1" applyAlignment="1">
      <alignment vertical="center" wrapText="1"/>
    </xf>
    <xf numFmtId="0" fontId="44" fillId="0" borderId="0" xfId="0" applyFont="1" applyAlignment="1">
      <alignment vertical="center" wrapText="1"/>
    </xf>
    <xf numFmtId="0" fontId="45" fillId="0" borderId="0" xfId="0" applyFont="1" applyAlignment="1">
      <alignment horizontal="center" vertical="center" wrapText="1"/>
    </xf>
    <xf numFmtId="0" fontId="44" fillId="0" borderId="0" xfId="0" applyFont="1" applyAlignment="1">
      <alignment horizontal="center" vertical="center" wrapText="1"/>
    </xf>
    <xf numFmtId="0" fontId="2" fillId="0" borderId="0" xfId="0" applyFont="1" applyAlignment="1">
      <alignment horizontal="center" vertical="center" wrapText="1" readingOrder="1"/>
    </xf>
    <xf numFmtId="0" fontId="3" fillId="0" borderId="0" xfId="0" applyFont="1" applyAlignment="1">
      <alignment vertical="center"/>
    </xf>
    <xf numFmtId="0" fontId="5" fillId="0" borderId="0" xfId="0" applyFont="1" applyAlignment="1">
      <alignment vertical="center" readingOrder="1"/>
    </xf>
    <xf numFmtId="0" fontId="3" fillId="0" borderId="0" xfId="0" applyFont="1"/>
    <xf numFmtId="0" fontId="3" fillId="0" borderId="0" xfId="0" applyFont="1" applyAlignment="1">
      <alignment horizontal="center" vertical="center"/>
    </xf>
    <xf numFmtId="0" fontId="4" fillId="0" borderId="0" xfId="0" applyFont="1"/>
    <xf numFmtId="0" fontId="2" fillId="0" borderId="0" xfId="0" applyFont="1" applyAlignment="1">
      <alignment vertical="center" wrapText="1" readingOrder="1"/>
    </xf>
    <xf numFmtId="0" fontId="44" fillId="0" borderId="0" xfId="0" applyFont="1"/>
    <xf numFmtId="0" fontId="9" fillId="0" borderId="0" xfId="0" applyFont="1" applyAlignment="1">
      <alignment horizontal="center" vertical="center" wrapText="1"/>
    </xf>
    <xf numFmtId="0" fontId="0" fillId="0" borderId="0" xfId="0" applyAlignment="1">
      <alignment vertical="center"/>
    </xf>
    <xf numFmtId="0" fontId="46" fillId="0" borderId="0" xfId="0" applyFont="1" applyAlignment="1">
      <alignment horizontal="center" vertical="center" readingOrder="1"/>
    </xf>
    <xf numFmtId="0" fontId="5" fillId="0" borderId="0" xfId="0" applyFont="1" applyAlignment="1">
      <alignment vertical="center" wrapText="1" readingOrder="1"/>
    </xf>
    <xf numFmtId="0" fontId="3" fillId="0" borderId="0" xfId="0" applyFont="1" applyAlignment="1">
      <alignment vertical="center" wrapText="1"/>
    </xf>
    <xf numFmtId="0" fontId="48" fillId="0" borderId="0" xfId="0" applyFont="1" applyAlignment="1">
      <alignment vertical="center" wrapText="1"/>
    </xf>
    <xf numFmtId="0" fontId="49" fillId="0" borderId="0" xfId="0" applyFont="1" applyAlignment="1">
      <alignment horizontal="justify" readingOrder="2"/>
    </xf>
    <xf numFmtId="0" fontId="2" fillId="0" borderId="0" xfId="0" applyFont="1" applyAlignment="1">
      <alignment horizontal="distributed" vertical="center" wrapText="1" readingOrder="1"/>
    </xf>
    <xf numFmtId="0" fontId="3" fillId="0" borderId="0" xfId="0" applyFont="1" applyAlignment="1">
      <alignment horizontal="distributed" vertical="center"/>
    </xf>
    <xf numFmtId="0" fontId="5" fillId="0" borderId="0" xfId="0" applyFont="1" applyAlignment="1">
      <alignment horizontal="distributed" vertical="center" wrapText="1" readingOrder="1"/>
    </xf>
    <xf numFmtId="0" fontId="44" fillId="0" borderId="0" xfId="0" applyFont="1" applyAlignment="1">
      <alignment horizontal="distributed" vertical="center" wrapText="1"/>
    </xf>
    <xf numFmtId="0" fontId="3" fillId="0" borderId="0" xfId="0" applyFont="1" applyAlignment="1">
      <alignment horizontal="distributed" vertical="center" wrapText="1"/>
    </xf>
    <xf numFmtId="0" fontId="48" fillId="0" borderId="0" xfId="0" applyFont="1" applyAlignment="1">
      <alignment horizontal="distributed" vertical="center" wrapText="1"/>
    </xf>
    <xf numFmtId="0" fontId="44" fillId="0" borderId="0" xfId="0" applyFont="1" applyAlignment="1">
      <alignment horizontal="distributed" vertical="top" wrapText="1"/>
    </xf>
    <xf numFmtId="0" fontId="50" fillId="0" borderId="0" xfId="0" applyFont="1" applyAlignment="1">
      <alignment horizontal="distributed" vertical="top" wrapText="1" readingOrder="2"/>
    </xf>
    <xf numFmtId="49" fontId="45" fillId="0" borderId="0" xfId="0" applyNumberFormat="1" applyFont="1" applyAlignment="1">
      <alignment horizontal="distributed" vertical="top" wrapText="1" readingOrder="2"/>
    </xf>
    <xf numFmtId="0" fontId="51" fillId="0" borderId="0" xfId="0" applyFont="1" applyAlignment="1">
      <alignment horizontal="right" vertical="top" wrapText="1" indent="3" readingOrder="2"/>
    </xf>
    <xf numFmtId="0" fontId="18" fillId="0" borderId="0" xfId="1" applyFont="1" applyFill="1" applyBorder="1" applyAlignment="1" applyProtection="1">
      <alignment horizontal="distributed" vertical="center"/>
    </xf>
    <xf numFmtId="0" fontId="4" fillId="0" borderId="0" xfId="0" applyFont="1" applyFill="1" applyAlignment="1">
      <alignment horizontal="distributed" vertical="center"/>
    </xf>
    <xf numFmtId="49" fontId="3" fillId="0" borderId="0" xfId="0" applyNumberFormat="1" applyFont="1" applyAlignment="1">
      <alignment horizontal="right" vertical="top" wrapText="1" readingOrder="1"/>
    </xf>
    <xf numFmtId="49" fontId="3" fillId="0" borderId="0" xfId="0" applyNumberFormat="1" applyFont="1" applyAlignment="1">
      <alignment horizontal="right" vertical="top" wrapText="1"/>
    </xf>
    <xf numFmtId="0" fontId="5" fillId="0" borderId="0" xfId="0" applyFont="1" applyAlignment="1">
      <alignment horizontal="left" vertical="top" wrapText="1" indent="2"/>
    </xf>
    <xf numFmtId="0" fontId="5" fillId="0" borderId="0" xfId="0" applyFont="1" applyAlignment="1">
      <alignment vertical="top" wrapText="1"/>
    </xf>
    <xf numFmtId="0" fontId="52" fillId="2" borderId="3"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3" fillId="2" borderId="3" xfId="0" applyFont="1" applyFill="1" applyBorder="1" applyAlignment="1">
      <alignment horizontal="left" vertical="center" wrapText="1" indent="1"/>
    </xf>
    <xf numFmtId="0" fontId="53" fillId="3" borderId="4" xfId="0" applyFont="1" applyFill="1" applyBorder="1" applyAlignment="1">
      <alignment horizontal="left" vertical="center" wrapText="1" indent="1"/>
    </xf>
    <xf numFmtId="0" fontId="53" fillId="3" borderId="5" xfId="0" applyFont="1" applyFill="1" applyBorder="1" applyAlignment="1">
      <alignment horizontal="left" vertical="center" wrapText="1" indent="1"/>
    </xf>
    <xf numFmtId="0" fontId="54" fillId="2" borderId="6"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53" fillId="2" borderId="4" xfId="0" applyFont="1" applyFill="1" applyBorder="1" applyAlignment="1">
      <alignment horizontal="left" vertical="center" wrapText="1" indent="1"/>
    </xf>
    <xf numFmtId="0" fontId="54" fillId="3" borderId="5" xfId="0" applyFont="1" applyFill="1" applyBorder="1" applyAlignment="1">
      <alignment horizontal="center" vertical="center" wrapText="1"/>
    </xf>
    <xf numFmtId="0" fontId="56" fillId="0" borderId="0" xfId="0" applyFont="1" applyBorder="1" applyAlignment="1">
      <alignment vertical="center" wrapText="1"/>
    </xf>
    <xf numFmtId="0" fontId="54" fillId="2" borderId="3" xfId="0" applyFont="1" applyFill="1" applyBorder="1" applyAlignment="1">
      <alignment horizontal="center" vertical="center" wrapText="1"/>
    </xf>
    <xf numFmtId="0" fontId="45" fillId="0" borderId="1" xfId="0" applyFont="1" applyBorder="1" applyAlignment="1">
      <alignment vertical="center" wrapText="1"/>
    </xf>
    <xf numFmtId="0" fontId="44" fillId="0" borderId="7" xfId="0" applyFont="1" applyBorder="1"/>
    <xf numFmtId="0" fontId="44" fillId="0" borderId="8" xfId="0" applyFont="1" applyBorder="1"/>
    <xf numFmtId="0" fontId="3" fillId="0" borderId="0" xfId="0" applyFont="1" applyBorder="1" applyAlignment="1">
      <alignment vertical="center"/>
    </xf>
    <xf numFmtId="0" fontId="44" fillId="0" borderId="0" xfId="0" applyFont="1" applyBorder="1" applyAlignment="1">
      <alignment vertical="center" wrapText="1"/>
    </xf>
    <xf numFmtId="0" fontId="44" fillId="0" borderId="0" xfId="0" applyFont="1" applyBorder="1"/>
    <xf numFmtId="0" fontId="27" fillId="0" borderId="0" xfId="0" applyFont="1" applyAlignment="1">
      <alignment vertical="center" wrapText="1"/>
    </xf>
    <xf numFmtId="0" fontId="23" fillId="3" borderId="8" xfId="0" applyFont="1" applyFill="1" applyBorder="1" applyAlignment="1">
      <alignment horizontal="center" wrapText="1"/>
    </xf>
    <xf numFmtId="0" fontId="24" fillId="3" borderId="9" xfId="0" applyFont="1" applyFill="1" applyBorder="1" applyAlignment="1">
      <alignment horizontal="center" vertical="top" wrapText="1"/>
    </xf>
    <xf numFmtId="0" fontId="21" fillId="2" borderId="3" xfId="0" applyFont="1" applyFill="1" applyBorder="1" applyAlignment="1">
      <alignment vertical="center" wrapText="1"/>
    </xf>
    <xf numFmtId="0" fontId="23" fillId="2" borderId="3" xfId="0" applyFont="1" applyFill="1" applyBorder="1" applyAlignment="1">
      <alignment vertical="center" wrapText="1"/>
    </xf>
    <xf numFmtId="0" fontId="21" fillId="3" borderId="4" xfId="0" applyFont="1" applyFill="1" applyBorder="1" applyAlignment="1">
      <alignment vertical="center" wrapText="1"/>
    </xf>
    <xf numFmtId="0" fontId="23" fillId="3" borderId="4" xfId="0" applyFont="1" applyFill="1" applyBorder="1" applyAlignment="1">
      <alignment vertical="center" wrapText="1"/>
    </xf>
    <xf numFmtId="0" fontId="23" fillId="2" borderId="4" xfId="0" applyFont="1" applyFill="1" applyBorder="1" applyAlignment="1">
      <alignment vertical="center" wrapText="1"/>
    </xf>
    <xf numFmtId="0" fontId="33" fillId="3" borderId="15" xfId="0" applyFont="1" applyFill="1" applyBorder="1" applyAlignment="1">
      <alignment horizontal="center" vertical="center" wrapText="1" readingOrder="1"/>
    </xf>
    <xf numFmtId="0" fontId="33" fillId="3" borderId="16" xfId="0" applyFont="1" applyFill="1" applyBorder="1" applyAlignment="1">
      <alignment horizontal="center" vertical="center" wrapText="1" readingOrder="1"/>
    </xf>
    <xf numFmtId="0" fontId="23" fillId="3" borderId="16" xfId="0" applyFont="1" applyFill="1" applyBorder="1" applyAlignment="1">
      <alignment horizontal="center" vertical="center" wrapText="1" readingOrder="1"/>
    </xf>
    <xf numFmtId="0" fontId="23" fillId="3" borderId="17" xfId="0" applyFont="1" applyFill="1" applyBorder="1" applyAlignment="1">
      <alignment horizontal="center" vertical="center" wrapText="1"/>
    </xf>
    <xf numFmtId="0" fontId="23" fillId="3" borderId="15" xfId="0" applyFont="1" applyFill="1" applyBorder="1" applyAlignment="1">
      <alignment horizontal="center" vertical="center" wrapText="1" readingOrder="1"/>
    </xf>
    <xf numFmtId="0" fontId="23" fillId="2" borderId="18" xfId="0" applyFont="1" applyFill="1" applyBorder="1" applyAlignment="1">
      <alignment horizontal="center" vertical="center" readingOrder="1"/>
    </xf>
    <xf numFmtId="0" fontId="53" fillId="0" borderId="0" xfId="0" applyFont="1" applyAlignment="1">
      <alignment horizontal="left" vertical="center" wrapText="1"/>
    </xf>
    <xf numFmtId="0" fontId="54" fillId="0" borderId="0" xfId="0" applyFont="1" applyAlignment="1">
      <alignment horizontal="right" wrapText="1"/>
    </xf>
    <xf numFmtId="0" fontId="23" fillId="3" borderId="18" xfId="0" applyFont="1" applyFill="1" applyBorder="1" applyAlignment="1">
      <alignment horizontal="center" vertical="center" readingOrder="1"/>
    </xf>
    <xf numFmtId="0" fontId="23" fillId="2" borderId="0" xfId="0" applyFont="1" applyFill="1" applyBorder="1" applyAlignment="1">
      <alignment horizontal="center" vertical="center" readingOrder="1"/>
    </xf>
    <xf numFmtId="0" fontId="53" fillId="0" borderId="0" xfId="0" applyFont="1" applyBorder="1" applyAlignment="1">
      <alignment horizontal="left" vertical="center" wrapText="1"/>
    </xf>
    <xf numFmtId="0" fontId="54" fillId="0" borderId="0" xfId="0" applyFont="1" applyBorder="1" applyAlignment="1">
      <alignment horizontal="right" wrapText="1"/>
    </xf>
    <xf numFmtId="0" fontId="23" fillId="3" borderId="0" xfId="0" applyFont="1" applyFill="1" applyBorder="1" applyAlignment="1">
      <alignment horizontal="center" vertical="center" readingOrder="1"/>
    </xf>
    <xf numFmtId="0" fontId="53" fillId="3" borderId="0" xfId="0" applyFont="1" applyFill="1" applyBorder="1" applyAlignment="1">
      <alignment horizontal="left" vertical="center" wrapText="1"/>
    </xf>
    <xf numFmtId="0" fontId="54" fillId="3" borderId="0" xfId="0" applyFont="1" applyFill="1" applyBorder="1" applyAlignment="1">
      <alignment horizontal="right" wrapText="1"/>
    </xf>
    <xf numFmtId="0" fontId="52" fillId="0" borderId="0" xfId="0" applyFont="1" applyBorder="1" applyAlignment="1">
      <alignment horizontal="center" wrapText="1"/>
    </xf>
    <xf numFmtId="0" fontId="56" fillId="0" borderId="0" xfId="0" applyFont="1" applyBorder="1" applyAlignment="1">
      <alignment horizontal="center" wrapText="1"/>
    </xf>
    <xf numFmtId="0" fontId="54" fillId="3" borderId="0" xfId="0" applyFont="1" applyFill="1" applyBorder="1" applyAlignment="1">
      <alignment horizontal="right" vertical="center" wrapText="1"/>
    </xf>
    <xf numFmtId="0" fontId="7" fillId="3" borderId="18" xfId="0" applyFont="1" applyFill="1" applyBorder="1" applyAlignment="1">
      <alignment horizontal="center" vertical="center" readingOrder="2"/>
    </xf>
    <xf numFmtId="0" fontId="5" fillId="0" borderId="0" xfId="0" applyFont="1" applyAlignment="1">
      <alignment horizontal="center" vertical="center"/>
    </xf>
    <xf numFmtId="0" fontId="54" fillId="2" borderId="0" xfId="0" applyFont="1" applyFill="1" applyBorder="1" applyAlignment="1">
      <alignment horizontal="right" vertical="center" wrapText="1"/>
    </xf>
    <xf numFmtId="0" fontId="7" fillId="2" borderId="18" xfId="0" applyFont="1" applyFill="1" applyBorder="1" applyAlignment="1">
      <alignment horizontal="center" vertical="center" readingOrder="2"/>
    </xf>
    <xf numFmtId="0" fontId="53" fillId="3" borderId="1" xfId="0" applyFont="1" applyFill="1" applyBorder="1" applyAlignment="1">
      <alignment horizontal="left" vertical="center" wrapText="1"/>
    </xf>
    <xf numFmtId="0" fontId="54" fillId="3" borderId="1" xfId="0" applyFont="1" applyFill="1" applyBorder="1" applyAlignment="1">
      <alignment horizontal="right" vertical="center" wrapText="1"/>
    </xf>
    <xf numFmtId="0" fontId="7" fillId="3" borderId="20" xfId="0" applyFont="1" applyFill="1" applyBorder="1" applyAlignment="1">
      <alignment horizontal="center" vertical="center" readingOrder="2"/>
    </xf>
    <xf numFmtId="0" fontId="10" fillId="0" borderId="0" xfId="0" applyFont="1" applyBorder="1" applyAlignment="1">
      <alignment horizontal="center" wrapText="1"/>
    </xf>
    <xf numFmtId="0" fontId="54" fillId="0" borderId="0" xfId="0" applyFont="1" applyBorder="1" applyAlignment="1">
      <alignment horizontal="right" vertical="center" wrapText="1"/>
    </xf>
    <xf numFmtId="0" fontId="32" fillId="3" borderId="0" xfId="0" applyFont="1" applyFill="1" applyBorder="1" applyAlignment="1">
      <alignment vertical="center" wrapText="1"/>
    </xf>
    <xf numFmtId="0" fontId="35" fillId="3" borderId="0" xfId="0" applyFont="1" applyFill="1" applyBorder="1" applyAlignment="1">
      <alignment horizontal="right" vertical="center" wrapText="1"/>
    </xf>
    <xf numFmtId="0" fontId="4" fillId="3" borderId="0" xfId="0" applyFont="1" applyFill="1" applyBorder="1" applyAlignment="1">
      <alignment horizontal="center" readingOrder="2"/>
    </xf>
    <xf numFmtId="0" fontId="35" fillId="0" borderId="0" xfId="0" applyFont="1" applyBorder="1" applyAlignment="1">
      <alignment horizontal="right" vertical="center" wrapText="1"/>
    </xf>
    <xf numFmtId="0" fontId="4" fillId="0" borderId="0" xfId="0" applyFont="1" applyBorder="1" applyAlignment="1">
      <alignment horizontal="center" readingOrder="2"/>
    </xf>
    <xf numFmtId="0" fontId="3" fillId="0" borderId="0" xfId="0" applyFont="1" applyAlignment="1">
      <alignment wrapText="1"/>
    </xf>
    <xf numFmtId="0" fontId="27" fillId="0" borderId="0" xfId="0" applyFont="1" applyAlignment="1">
      <alignment horizontal="left" vertical="top" wrapText="1" readingOrder="1"/>
    </xf>
    <xf numFmtId="0" fontId="51" fillId="0" borderId="0" xfId="0" applyFont="1" applyAlignment="1">
      <alignment horizontal="right" vertical="top" wrapText="1"/>
    </xf>
    <xf numFmtId="0" fontId="51" fillId="0" borderId="0" xfId="0" applyFont="1" applyAlignment="1">
      <alignment horizontal="right" vertical="top" wrapText="1" readingOrder="2"/>
    </xf>
    <xf numFmtId="0" fontId="9" fillId="0" borderId="0" xfId="0" applyFont="1" applyAlignment="1">
      <alignment horizontal="center" vertical="center" wrapText="1" readingOrder="1"/>
    </xf>
    <xf numFmtId="0" fontId="21" fillId="0" borderId="0" xfId="3" applyAlignment="1">
      <alignment vertical="center"/>
    </xf>
    <xf numFmtId="0" fontId="36" fillId="0" borderId="0" xfId="14"/>
    <xf numFmtId="0" fontId="3" fillId="0" borderId="0" xfId="4" applyFont="1" applyAlignment="1">
      <alignment vertical="top" wrapText="1"/>
    </xf>
    <xf numFmtId="0" fontId="3" fillId="0" borderId="0" xfId="14" applyFont="1" applyAlignment="1">
      <alignment vertical="center" wrapText="1"/>
    </xf>
    <xf numFmtId="0" fontId="3" fillId="0" borderId="0" xfId="5" applyFont="1" applyAlignment="1">
      <alignment vertical="center" wrapText="1"/>
    </xf>
    <xf numFmtId="1" fontId="23" fillId="2" borderId="3" xfId="0" applyNumberFormat="1" applyFont="1" applyFill="1" applyBorder="1" applyAlignment="1">
      <alignment horizontal="right" vertical="center" wrapText="1" indent="1"/>
    </xf>
    <xf numFmtId="1" fontId="21" fillId="2" borderId="3" xfId="0" applyNumberFormat="1" applyFont="1" applyFill="1" applyBorder="1" applyAlignment="1">
      <alignment horizontal="right" vertical="center" wrapText="1" indent="1"/>
    </xf>
    <xf numFmtId="1" fontId="21" fillId="3" borderId="4" xfId="0" applyNumberFormat="1" applyFont="1" applyFill="1" applyBorder="1" applyAlignment="1">
      <alignment horizontal="right" vertical="center" wrapText="1" indent="1"/>
    </xf>
    <xf numFmtId="0" fontId="56" fillId="0" borderId="0" xfId="0" applyFont="1" applyBorder="1" applyAlignment="1">
      <alignment horizontal="center" vertical="center" wrapText="1"/>
    </xf>
    <xf numFmtId="0" fontId="56" fillId="0" borderId="1" xfId="0" applyFont="1" applyBorder="1" applyAlignment="1">
      <alignment horizontal="right" vertical="center" wrapText="1"/>
    </xf>
    <xf numFmtId="0" fontId="53" fillId="3" borderId="0" xfId="0" applyFont="1" applyFill="1" applyAlignment="1">
      <alignment horizontal="left" vertical="center" wrapText="1"/>
    </xf>
    <xf numFmtId="0" fontId="54" fillId="3" borderId="0" xfId="0" applyFont="1" applyFill="1" applyAlignment="1">
      <alignment horizontal="right" wrapText="1"/>
    </xf>
    <xf numFmtId="0" fontId="57" fillId="0" borderId="0" xfId="0" applyFont="1" applyAlignment="1">
      <alignment horizontal="right" vertical="top" wrapText="1" readingOrder="2"/>
    </xf>
    <xf numFmtId="0" fontId="3" fillId="0" borderId="0" xfId="0" applyFont="1" applyAlignment="1">
      <alignment horizontal="left" vertical="top" wrapText="1" readingOrder="1"/>
    </xf>
    <xf numFmtId="0" fontId="37" fillId="0" borderId="0" xfId="14" applyFont="1" applyAlignment="1">
      <alignment horizontal="left" vertical="center" wrapText="1" indent="7" readingOrder="2"/>
    </xf>
    <xf numFmtId="0" fontId="65" fillId="0" borderId="0" xfId="0" applyFont="1" applyAlignment="1">
      <alignment horizontal="left" vertical="center" readingOrder="2"/>
    </xf>
    <xf numFmtId="0" fontId="63" fillId="0" borderId="0" xfId="0" applyFont="1" applyAlignment="1">
      <alignment horizontal="distributed" vertical="center" wrapText="1"/>
    </xf>
    <xf numFmtId="0" fontId="8" fillId="0" borderId="0" xfId="0" applyFont="1" applyAlignment="1">
      <alignment horizontal="left" vertical="top"/>
    </xf>
    <xf numFmtId="1" fontId="21" fillId="2" borderId="4" xfId="0" applyNumberFormat="1" applyFont="1" applyFill="1" applyBorder="1" applyAlignment="1">
      <alignment horizontal="right" vertical="center" wrapText="1" indent="1"/>
    </xf>
    <xf numFmtId="0" fontId="53" fillId="0" borderId="0" xfId="0" applyFont="1" applyAlignment="1">
      <alignment vertical="center" wrapText="1"/>
    </xf>
    <xf numFmtId="0" fontId="53" fillId="3" borderId="0" xfId="0" applyFont="1" applyFill="1" applyAlignment="1">
      <alignment vertical="center" wrapText="1"/>
    </xf>
    <xf numFmtId="0" fontId="62" fillId="2" borderId="6" xfId="0" applyFont="1" applyFill="1" applyBorder="1" applyAlignment="1">
      <alignment horizontal="center" vertical="center" wrapText="1"/>
    </xf>
    <xf numFmtId="0" fontId="62" fillId="3" borderId="4" xfId="0" applyFont="1" applyFill="1" applyBorder="1" applyAlignment="1">
      <alignment horizontal="center" vertical="center" wrapText="1"/>
    </xf>
    <xf numFmtId="0" fontId="62" fillId="2" borderId="4" xfId="0" applyFont="1" applyFill="1" applyBorder="1" applyAlignment="1">
      <alignment horizontal="center" vertical="center" wrapText="1"/>
    </xf>
    <xf numFmtId="1" fontId="23" fillId="3" borderId="10" xfId="0" applyNumberFormat="1" applyFont="1" applyFill="1" applyBorder="1" applyAlignment="1">
      <alignment horizontal="right" vertical="center" wrapText="1" indent="1"/>
    </xf>
    <xf numFmtId="0" fontId="58" fillId="2" borderId="3" xfId="0" applyFont="1" applyFill="1" applyBorder="1" applyAlignment="1">
      <alignment horizontal="left" vertical="center" wrapText="1" indent="1"/>
    </xf>
    <xf numFmtId="0" fontId="58" fillId="3" borderId="4" xfId="0" applyFont="1" applyFill="1" applyBorder="1" applyAlignment="1">
      <alignment horizontal="left" vertical="center" wrapText="1" indent="1"/>
    </xf>
    <xf numFmtId="0" fontId="58" fillId="3" borderId="5" xfId="0" applyFont="1" applyFill="1" applyBorder="1" applyAlignment="1">
      <alignment horizontal="left" vertical="center" wrapText="1" indent="1"/>
    </xf>
    <xf numFmtId="0" fontId="56" fillId="0" borderId="0" xfId="0" applyFont="1" applyAlignment="1">
      <alignment horizontal="right" vertical="center" wrapText="1"/>
    </xf>
    <xf numFmtId="0" fontId="56" fillId="0" borderId="0" xfId="0" applyFont="1" applyAlignment="1">
      <alignment horizontal="center" vertical="center" wrapText="1"/>
    </xf>
    <xf numFmtId="0" fontId="56" fillId="0" borderId="0" xfId="0" applyFont="1" applyBorder="1" applyAlignment="1">
      <alignment horizontal="center" vertical="center" wrapText="1"/>
    </xf>
    <xf numFmtId="0" fontId="54" fillId="2" borderId="8" xfId="0" applyFont="1" applyFill="1" applyBorder="1" applyAlignment="1">
      <alignment horizontal="center" vertical="center" wrapText="1"/>
    </xf>
    <xf numFmtId="0" fontId="53" fillId="2" borderId="8" xfId="0" applyFont="1" applyFill="1" applyBorder="1" applyAlignment="1">
      <alignment horizontal="left" vertical="center" wrapText="1" indent="1"/>
    </xf>
    <xf numFmtId="0" fontId="21" fillId="2" borderId="11" xfId="0" applyFont="1" applyFill="1" applyBorder="1" applyAlignment="1">
      <alignment horizontal="right" vertical="center" wrapText="1"/>
    </xf>
    <xf numFmtId="0" fontId="21" fillId="3" borderId="12" xfId="0" applyFont="1" applyFill="1" applyBorder="1" applyAlignment="1">
      <alignment horizontal="right" vertical="center" wrapText="1"/>
    </xf>
    <xf numFmtId="0" fontId="21" fillId="2" borderId="12" xfId="0" applyFont="1" applyFill="1" applyBorder="1" applyAlignment="1">
      <alignment horizontal="right" vertical="center" wrapText="1"/>
    </xf>
    <xf numFmtId="0" fontId="54" fillId="2" borderId="29" xfId="0" applyFont="1" applyFill="1" applyBorder="1" applyAlignment="1">
      <alignment horizontal="center" vertical="center" wrapText="1"/>
    </xf>
    <xf numFmtId="49" fontId="3" fillId="0" borderId="0" xfId="0" applyNumberFormat="1" applyFont="1" applyAlignment="1">
      <alignment horizontal="right" vertical="center" wrapText="1"/>
    </xf>
    <xf numFmtId="0" fontId="65" fillId="0" borderId="0" xfId="0" applyFont="1" applyAlignment="1">
      <alignment horizontal="left" vertical="center" wrapText="1" readingOrder="2"/>
    </xf>
    <xf numFmtId="0" fontId="23" fillId="3" borderId="7" xfId="0" applyFont="1" applyFill="1" applyBorder="1" applyAlignment="1">
      <alignment horizontal="center" wrapText="1"/>
    </xf>
    <xf numFmtId="0" fontId="24" fillId="3" borderId="9" xfId="0" applyFont="1" applyFill="1" applyBorder="1" applyAlignment="1">
      <alignment horizontal="center" vertical="top" wrapText="1"/>
    </xf>
    <xf numFmtId="1" fontId="21" fillId="3" borderId="5" xfId="0" applyNumberFormat="1" applyFont="1" applyFill="1" applyBorder="1" applyAlignment="1">
      <alignment horizontal="right" vertical="center" wrapText="1" indent="1"/>
    </xf>
    <xf numFmtId="0" fontId="53" fillId="2" borderId="0" xfId="0" applyFont="1" applyFill="1" applyAlignment="1">
      <alignment vertical="center" wrapText="1"/>
    </xf>
    <xf numFmtId="0" fontId="62" fillId="2" borderId="3"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5" fillId="3" borderId="3" xfId="0" applyFont="1" applyFill="1" applyBorder="1" applyAlignment="1">
      <alignment horizontal="left" vertical="center" wrapText="1" indent="1"/>
    </xf>
    <xf numFmtId="0" fontId="23" fillId="3" borderId="3" xfId="0" applyFont="1" applyFill="1" applyBorder="1" applyAlignment="1">
      <alignment vertical="center" wrapText="1"/>
    </xf>
    <xf numFmtId="0" fontId="21" fillId="3" borderId="3" xfId="0" applyFont="1" applyFill="1" applyBorder="1" applyAlignment="1">
      <alignment vertical="center" wrapText="1"/>
    </xf>
    <xf numFmtId="0" fontId="21" fillId="2" borderId="4" xfId="0" applyFont="1" applyFill="1" applyBorder="1" applyAlignment="1">
      <alignment vertical="center" wrapText="1"/>
    </xf>
    <xf numFmtId="0" fontId="23" fillId="2" borderId="34" xfId="0" applyFont="1" applyFill="1" applyBorder="1" applyAlignment="1">
      <alignment vertical="center" wrapText="1"/>
    </xf>
    <xf numFmtId="0" fontId="21" fillId="2" borderId="34" xfId="0" applyFont="1" applyFill="1" applyBorder="1" applyAlignment="1">
      <alignment vertical="center" wrapText="1"/>
    </xf>
    <xf numFmtId="0" fontId="27" fillId="2" borderId="0" xfId="0" applyFont="1" applyFill="1" applyAlignment="1">
      <alignment vertical="center" wrapText="1"/>
    </xf>
    <xf numFmtId="0" fontId="23" fillId="3" borderId="17" xfId="0" applyFont="1" applyFill="1" applyBorder="1" applyAlignment="1">
      <alignment vertical="center" wrapText="1"/>
    </xf>
    <xf numFmtId="0" fontId="44" fillId="3" borderId="0" xfId="0" applyFont="1" applyFill="1" applyAlignment="1">
      <alignment vertical="center" wrapText="1"/>
    </xf>
    <xf numFmtId="0" fontId="44" fillId="3" borderId="0" xfId="0" applyFont="1" applyFill="1" applyAlignment="1">
      <alignment horizontal="center" vertical="center" wrapText="1"/>
    </xf>
    <xf numFmtId="0" fontId="23" fillId="3" borderId="9" xfId="0" applyFont="1" applyFill="1" applyBorder="1" applyAlignment="1">
      <alignment vertical="center" wrapText="1"/>
    </xf>
    <xf numFmtId="0" fontId="53" fillId="3" borderId="28" xfId="0" applyFont="1" applyFill="1" applyBorder="1" applyAlignment="1">
      <alignment vertical="center" wrapText="1"/>
    </xf>
    <xf numFmtId="0" fontId="56" fillId="0" borderId="0" xfId="0" applyFont="1" applyAlignment="1">
      <alignment horizontal="right" vertical="center" wrapText="1"/>
    </xf>
    <xf numFmtId="0" fontId="56" fillId="0" borderId="0" xfId="0" applyFont="1" applyAlignment="1">
      <alignment horizontal="center" vertical="center" wrapText="1"/>
    </xf>
    <xf numFmtId="0" fontId="56" fillId="0" borderId="0" xfId="0" applyFont="1" applyBorder="1" applyAlignment="1">
      <alignment horizontal="center" vertical="center" wrapText="1"/>
    </xf>
    <xf numFmtId="0" fontId="52" fillId="3" borderId="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58" fillId="3" borderId="10"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6" fillId="0" borderId="1" xfId="0" applyFont="1" applyBorder="1" applyAlignment="1">
      <alignment horizontal="right" vertical="center" wrapText="1"/>
    </xf>
    <xf numFmtId="0" fontId="54" fillId="3" borderId="9"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52" fillId="3" borderId="9" xfId="0" applyFont="1" applyFill="1" applyBorder="1" applyAlignment="1">
      <alignment horizontal="center" wrapText="1"/>
    </xf>
    <xf numFmtId="0" fontId="23" fillId="2" borderId="3" xfId="0" applyFont="1" applyFill="1" applyBorder="1" applyAlignment="1">
      <alignment horizontal="right" vertical="center" wrapText="1"/>
    </xf>
    <xf numFmtId="0" fontId="21" fillId="2" borderId="3" xfId="0" applyFont="1" applyFill="1" applyBorder="1" applyAlignment="1">
      <alignment horizontal="right" vertical="center" wrapText="1"/>
    </xf>
    <xf numFmtId="0" fontId="23" fillId="3" borderId="4"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3" fillId="3" borderId="3" xfId="0" applyFont="1" applyFill="1" applyBorder="1" applyAlignment="1">
      <alignment horizontal="right" vertical="center" wrapText="1"/>
    </xf>
    <xf numFmtId="0" fontId="21" fillId="3" borderId="3" xfId="0" applyFont="1" applyFill="1" applyBorder="1" applyAlignment="1">
      <alignment horizontal="right" vertical="center" wrapText="1"/>
    </xf>
    <xf numFmtId="0" fontId="23" fillId="2" borderId="4" xfId="0" applyFont="1" applyFill="1" applyBorder="1" applyAlignment="1">
      <alignment horizontal="right" vertical="center" wrapText="1"/>
    </xf>
    <xf numFmtId="0" fontId="21" fillId="2" borderId="4" xfId="0" applyFont="1" applyFill="1" applyBorder="1" applyAlignment="1">
      <alignment horizontal="right" vertical="center" wrapText="1"/>
    </xf>
    <xf numFmtId="0" fontId="23" fillId="2" borderId="5" xfId="0" applyFont="1" applyFill="1" applyBorder="1" applyAlignment="1">
      <alignment horizontal="right" vertical="center" wrapText="1"/>
    </xf>
    <xf numFmtId="0" fontId="21" fillId="2" borderId="5"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21" fillId="2" borderId="11" xfId="0" applyFont="1" applyFill="1" applyBorder="1" applyAlignment="1">
      <alignment vertical="center" wrapText="1"/>
    </xf>
    <xf numFmtId="0" fontId="21" fillId="3" borderId="12" xfId="0" applyFont="1" applyFill="1" applyBorder="1" applyAlignment="1">
      <alignment vertical="center" wrapText="1"/>
    </xf>
    <xf numFmtId="0" fontId="21" fillId="2" borderId="12" xfId="0" applyFont="1" applyFill="1" applyBorder="1" applyAlignment="1">
      <alignment vertical="center" wrapText="1"/>
    </xf>
    <xf numFmtId="0" fontId="23" fillId="2" borderId="34" xfId="0" applyFont="1" applyFill="1" applyBorder="1" applyAlignment="1">
      <alignment horizontal="right" vertical="center" wrapText="1"/>
    </xf>
    <xf numFmtId="0" fontId="54" fillId="2" borderId="3" xfId="0" applyFont="1" applyFill="1" applyBorder="1" applyAlignment="1">
      <alignment horizontal="right" vertical="center" wrapText="1"/>
    </xf>
    <xf numFmtId="2" fontId="54" fillId="2" borderId="3" xfId="0" applyNumberFormat="1" applyFont="1" applyFill="1" applyBorder="1" applyAlignment="1">
      <alignment horizontal="right" vertical="center" wrapText="1"/>
    </xf>
    <xf numFmtId="0" fontId="54" fillId="3" borderId="4" xfId="0" applyFont="1" applyFill="1" applyBorder="1" applyAlignment="1">
      <alignment horizontal="right" vertical="center" wrapText="1"/>
    </xf>
    <xf numFmtId="2" fontId="54" fillId="3" borderId="4" xfId="0" applyNumberFormat="1" applyFont="1" applyFill="1" applyBorder="1" applyAlignment="1">
      <alignment horizontal="right" vertical="center" wrapText="1"/>
    </xf>
    <xf numFmtId="0" fontId="54" fillId="2" borderId="4" xfId="0" applyFont="1" applyFill="1" applyBorder="1" applyAlignment="1">
      <alignment horizontal="right" vertical="center" wrapText="1"/>
    </xf>
    <xf numFmtId="2" fontId="54" fillId="2" borderId="4" xfId="0" applyNumberFormat="1" applyFont="1" applyFill="1" applyBorder="1" applyAlignment="1">
      <alignment horizontal="right" vertical="center" wrapText="1"/>
    </xf>
    <xf numFmtId="0" fontId="54" fillId="3" borderId="5" xfId="0" applyFont="1" applyFill="1" applyBorder="1" applyAlignment="1">
      <alignment horizontal="right" vertical="center" wrapText="1"/>
    </xf>
    <xf numFmtId="2" fontId="54" fillId="3" borderId="5" xfId="0" applyNumberFormat="1" applyFont="1" applyFill="1" applyBorder="1" applyAlignment="1">
      <alignment horizontal="right" vertical="center" wrapText="1"/>
    </xf>
    <xf numFmtId="0" fontId="54" fillId="2" borderId="5" xfId="0" applyFont="1" applyFill="1" applyBorder="1" applyAlignment="1">
      <alignment horizontal="right" vertical="center" wrapText="1"/>
    </xf>
    <xf numFmtId="2" fontId="54" fillId="2" borderId="5" xfId="0" applyNumberFormat="1" applyFont="1" applyFill="1" applyBorder="1" applyAlignment="1">
      <alignment horizontal="right" vertical="center" wrapText="1"/>
    </xf>
    <xf numFmtId="0" fontId="52" fillId="3" borderId="10" xfId="0" applyFont="1" applyFill="1" applyBorder="1" applyAlignment="1">
      <alignment horizontal="right" vertical="center" wrapText="1"/>
    </xf>
    <xf numFmtId="2" fontId="52" fillId="3" borderId="10" xfId="0" applyNumberFormat="1" applyFont="1" applyFill="1" applyBorder="1" applyAlignment="1">
      <alignment horizontal="right" vertical="center" wrapText="1"/>
    </xf>
    <xf numFmtId="2" fontId="21" fillId="2" borderId="3" xfId="0" applyNumberFormat="1" applyFont="1" applyFill="1" applyBorder="1" applyAlignment="1">
      <alignment horizontal="right" vertical="center" wrapText="1"/>
    </xf>
    <xf numFmtId="2" fontId="21" fillId="3" borderId="4" xfId="0" applyNumberFormat="1" applyFont="1" applyFill="1" applyBorder="1" applyAlignment="1">
      <alignment horizontal="right" vertical="center" wrapText="1"/>
    </xf>
    <xf numFmtId="2" fontId="21" fillId="3" borderId="3" xfId="0" applyNumberFormat="1" applyFont="1" applyFill="1" applyBorder="1" applyAlignment="1">
      <alignment horizontal="right" vertical="center" wrapText="1"/>
    </xf>
    <xf numFmtId="0" fontId="21" fillId="2" borderId="6" xfId="0" applyFont="1" applyFill="1" applyBorder="1" applyAlignment="1">
      <alignment vertical="center" wrapText="1"/>
    </xf>
    <xf numFmtId="0" fontId="23" fillId="3" borderId="5" xfId="0" applyFont="1" applyFill="1" applyBorder="1" applyAlignment="1">
      <alignment vertical="center" wrapText="1"/>
    </xf>
    <xf numFmtId="0" fontId="21" fillId="3" borderId="5" xfId="0" applyFont="1" applyFill="1" applyBorder="1" applyAlignment="1">
      <alignment vertical="center" wrapText="1"/>
    </xf>
    <xf numFmtId="0" fontId="21" fillId="2" borderId="6" xfId="0" applyFont="1" applyFill="1" applyBorder="1" applyAlignment="1">
      <alignment horizontal="right" vertical="center" wrapText="1"/>
    </xf>
    <xf numFmtId="0" fontId="23" fillId="3" borderId="5" xfId="0" applyFont="1" applyFill="1" applyBorder="1" applyAlignment="1">
      <alignment horizontal="right" vertical="center" wrapText="1"/>
    </xf>
    <xf numFmtId="0" fontId="21" fillId="3" borderId="5" xfId="0" applyFont="1" applyFill="1" applyBorder="1" applyAlignment="1">
      <alignment horizontal="right" vertical="center" wrapText="1"/>
    </xf>
    <xf numFmtId="0" fontId="23" fillId="2" borderId="11" xfId="0" applyFont="1" applyFill="1" applyBorder="1" applyAlignment="1">
      <alignment vertical="center" wrapText="1"/>
    </xf>
    <xf numFmtId="0" fontId="23" fillId="3" borderId="12" xfId="0" applyFont="1" applyFill="1" applyBorder="1" applyAlignment="1">
      <alignment vertical="center" wrapText="1"/>
    </xf>
    <xf numFmtId="0" fontId="23" fillId="2" borderId="12" xfId="0" applyFont="1" applyFill="1" applyBorder="1" applyAlignment="1">
      <alignment vertical="center" wrapText="1"/>
    </xf>
    <xf numFmtId="0" fontId="23" fillId="2" borderId="11" xfId="0" applyFont="1" applyFill="1" applyBorder="1" applyAlignment="1">
      <alignment horizontal="right" vertical="center" wrapText="1"/>
    </xf>
    <xf numFmtId="0" fontId="23" fillId="3" borderId="12" xfId="0" applyFont="1" applyFill="1" applyBorder="1" applyAlignment="1">
      <alignment horizontal="right" vertical="center" wrapText="1"/>
    </xf>
    <xf numFmtId="0" fontId="23" fillId="2" borderId="12" xfId="0" applyFont="1" applyFill="1" applyBorder="1" applyAlignment="1">
      <alignment horizontal="right" vertical="center" wrapText="1"/>
    </xf>
    <xf numFmtId="0" fontId="23" fillId="2" borderId="36" xfId="0" applyFont="1" applyFill="1" applyBorder="1" applyAlignment="1">
      <alignment horizontal="right" vertical="center" wrapText="1"/>
    </xf>
    <xf numFmtId="0" fontId="23" fillId="3" borderId="37" xfId="0" applyFont="1" applyFill="1" applyBorder="1" applyAlignment="1">
      <alignment horizontal="right" vertical="center" wrapText="1"/>
    </xf>
    <xf numFmtId="0" fontId="21" fillId="2" borderId="9" xfId="0" applyFont="1" applyFill="1" applyBorder="1" applyAlignment="1">
      <alignment vertical="center" wrapText="1"/>
    </xf>
    <xf numFmtId="0" fontId="21" fillId="2" borderId="9" xfId="0" applyFont="1" applyFill="1" applyBorder="1" applyAlignment="1">
      <alignment horizontal="right" vertical="center" wrapText="1"/>
    </xf>
    <xf numFmtId="0" fontId="23" fillId="2" borderId="9" xfId="0" applyFont="1" applyFill="1" applyBorder="1" applyAlignment="1">
      <alignment vertical="center" wrapText="1"/>
    </xf>
    <xf numFmtId="0" fontId="21" fillId="2" borderId="34" xfId="0" applyFont="1" applyFill="1" applyBorder="1" applyAlignment="1">
      <alignment horizontal="right" vertical="center" wrapText="1"/>
    </xf>
    <xf numFmtId="0" fontId="23" fillId="3" borderId="10" xfId="0" applyFont="1" applyFill="1" applyBorder="1" applyAlignment="1">
      <alignment horizontal="center" vertical="center" wrapText="1"/>
    </xf>
    <xf numFmtId="0" fontId="23" fillId="3" borderId="10" xfId="0" applyFont="1" applyFill="1" applyBorder="1" applyAlignment="1">
      <alignment horizontal="center" vertical="center" wrapText="1" readingOrder="1"/>
    </xf>
    <xf numFmtId="0" fontId="23" fillId="3" borderId="9" xfId="0" applyFont="1" applyFill="1" applyBorder="1" applyAlignment="1">
      <alignment horizontal="right" vertical="center" wrapText="1"/>
    </xf>
    <xf numFmtId="1" fontId="21" fillId="2" borderId="3" xfId="0" applyNumberFormat="1" applyFont="1" applyFill="1" applyBorder="1" applyAlignment="1">
      <alignment horizontal="right" vertical="center" wrapText="1"/>
    </xf>
    <xf numFmtId="1" fontId="21" fillId="3" borderId="4" xfId="0" applyNumberFormat="1" applyFont="1" applyFill="1" applyBorder="1" applyAlignment="1">
      <alignment horizontal="right" vertical="center" wrapText="1"/>
    </xf>
    <xf numFmtId="2" fontId="52" fillId="3" borderId="10" xfId="0" applyNumberFormat="1" applyFont="1" applyFill="1" applyBorder="1" applyAlignment="1">
      <alignment horizontal="center" vertical="center" wrapText="1"/>
    </xf>
    <xf numFmtId="1" fontId="21" fillId="3" borderId="3" xfId="0" applyNumberFormat="1" applyFont="1" applyFill="1" applyBorder="1" applyAlignment="1">
      <alignment horizontal="right" vertical="center" wrapText="1" indent="1"/>
    </xf>
    <xf numFmtId="1" fontId="44" fillId="0" borderId="0" xfId="0" applyNumberFormat="1" applyFont="1" applyAlignment="1">
      <alignment vertical="center" wrapText="1"/>
    </xf>
    <xf numFmtId="0" fontId="53" fillId="0" borderId="0" xfId="0" applyFont="1" applyAlignment="1">
      <alignment horizontal="right" vertical="center" wrapText="1"/>
    </xf>
    <xf numFmtId="0" fontId="53" fillId="3" borderId="9" xfId="0" applyFont="1" applyFill="1" applyBorder="1" applyAlignment="1">
      <alignment horizontal="left" vertical="center" wrapText="1" indent="1"/>
    </xf>
    <xf numFmtId="0" fontId="21" fillId="3" borderId="9" xfId="0" applyFont="1" applyFill="1" applyBorder="1" applyAlignment="1">
      <alignment vertical="center" wrapText="1"/>
    </xf>
    <xf numFmtId="0" fontId="54" fillId="3" borderId="34" xfId="0" applyFont="1" applyFill="1" applyBorder="1" applyAlignment="1">
      <alignment horizontal="center" vertical="center" wrapText="1"/>
    </xf>
    <xf numFmtId="0" fontId="53" fillId="3" borderId="1" xfId="0" applyFont="1" applyFill="1" applyBorder="1" applyAlignment="1">
      <alignment vertical="center" wrapText="1"/>
    </xf>
    <xf numFmtId="0" fontId="21" fillId="3" borderId="35" xfId="0" applyFont="1" applyFill="1" applyBorder="1" applyAlignment="1">
      <alignment horizontal="right" vertical="center" wrapText="1"/>
    </xf>
    <xf numFmtId="0" fontId="51" fillId="0" borderId="0" xfId="0" applyFont="1" applyAlignment="1">
      <alignment horizontal="center" vertical="center" wrapText="1"/>
    </xf>
    <xf numFmtId="0" fontId="56" fillId="0" borderId="0" xfId="0" applyFont="1" applyAlignment="1">
      <alignment horizontal="center" vertical="center" wrapText="1"/>
    </xf>
    <xf numFmtId="0" fontId="51" fillId="0" borderId="0" xfId="0" applyFont="1" applyAlignment="1">
      <alignment vertical="center" wrapText="1"/>
    </xf>
    <xf numFmtId="0" fontId="21" fillId="0" borderId="12" xfId="0" applyFont="1" applyFill="1" applyBorder="1" applyAlignment="1">
      <alignment vertical="center" wrapText="1"/>
    </xf>
    <xf numFmtId="0" fontId="52" fillId="3" borderId="10"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2" borderId="11" xfId="0" applyFont="1" applyFill="1" applyBorder="1" applyAlignment="1">
      <alignment horizontal="right" wrapText="1"/>
    </xf>
    <xf numFmtId="0" fontId="21" fillId="2" borderId="11" xfId="0" applyFont="1" applyFill="1" applyBorder="1" applyAlignment="1">
      <alignment horizontal="right" wrapText="1"/>
    </xf>
    <xf numFmtId="0" fontId="54" fillId="0" borderId="0" xfId="0" applyFont="1" applyAlignment="1">
      <alignment vertical="center" wrapText="1"/>
    </xf>
    <xf numFmtId="0" fontId="52" fillId="0" borderId="0" xfId="0" applyFont="1" applyBorder="1" applyAlignment="1">
      <alignment vertical="center" wrapText="1"/>
    </xf>
    <xf numFmtId="0" fontId="52" fillId="0" borderId="0" xfId="0" applyFont="1" applyBorder="1" applyAlignment="1">
      <alignment horizontal="center" vertical="center" wrapText="1"/>
    </xf>
    <xf numFmtId="0" fontId="54" fillId="2" borderId="0" xfId="0" applyFont="1" applyFill="1" applyAlignment="1">
      <alignment vertical="center" wrapText="1"/>
    </xf>
    <xf numFmtId="0" fontId="54" fillId="3" borderId="0" xfId="0" applyFont="1" applyFill="1" applyAlignment="1">
      <alignment vertical="center" wrapText="1"/>
    </xf>
    <xf numFmtId="0" fontId="54" fillId="3" borderId="28" xfId="0" applyFont="1" applyFill="1" applyBorder="1" applyAlignment="1">
      <alignment vertical="center" wrapText="1"/>
    </xf>
    <xf numFmtId="0" fontId="58" fillId="3" borderId="9" xfId="0" applyFont="1" applyFill="1" applyBorder="1" applyAlignment="1">
      <alignment horizontal="center" wrapText="1"/>
    </xf>
    <xf numFmtId="0" fontId="53" fillId="2" borderId="3" xfId="0" applyFont="1" applyFill="1" applyBorder="1" applyAlignment="1">
      <alignment horizontal="center" vertical="center" wrapText="1"/>
    </xf>
    <xf numFmtId="0" fontId="24" fillId="2" borderId="11" xfId="0" applyFont="1" applyFill="1" applyBorder="1" applyAlignment="1">
      <alignment horizontal="right" vertical="center" wrapText="1"/>
    </xf>
    <xf numFmtId="0" fontId="53" fillId="3" borderId="4" xfId="0" applyFont="1" applyFill="1" applyBorder="1" applyAlignment="1">
      <alignment horizontal="center" vertical="center" wrapText="1"/>
    </xf>
    <xf numFmtId="0" fontId="24" fillId="3" borderId="12" xfId="0" applyFont="1" applyFill="1" applyBorder="1" applyAlignment="1">
      <alignment horizontal="right" vertical="center" wrapText="1"/>
    </xf>
    <xf numFmtId="0" fontId="53" fillId="2" borderId="4" xfId="0" applyFont="1" applyFill="1" applyBorder="1" applyAlignment="1">
      <alignment horizontal="center" vertical="center" wrapText="1"/>
    </xf>
    <xf numFmtId="0" fontId="24" fillId="2" borderId="12" xfId="0" applyFont="1" applyFill="1" applyBorder="1" applyAlignment="1">
      <alignment horizontal="right" vertical="center" wrapText="1"/>
    </xf>
    <xf numFmtId="0" fontId="24" fillId="2" borderId="0" xfId="0" applyFont="1" applyFill="1" applyAlignment="1">
      <alignment vertical="center" wrapText="1"/>
    </xf>
    <xf numFmtId="0" fontId="62" fillId="0" borderId="0" xfId="0" applyFont="1" applyAlignment="1">
      <alignment vertical="center" wrapText="1"/>
    </xf>
    <xf numFmtId="0" fontId="69" fillId="3" borderId="10" xfId="0" applyFont="1" applyFill="1" applyBorder="1" applyAlignment="1">
      <alignment horizontal="center" vertical="center" wrapText="1"/>
    </xf>
    <xf numFmtId="0" fontId="69" fillId="3" borderId="9" xfId="0" applyFont="1" applyFill="1" applyBorder="1" applyAlignment="1">
      <alignment horizontal="center" vertical="center" wrapText="1"/>
    </xf>
    <xf numFmtId="0" fontId="69" fillId="2" borderId="11" xfId="0" applyFont="1" applyFill="1" applyBorder="1" applyAlignment="1">
      <alignment horizontal="right" vertical="center" wrapText="1"/>
    </xf>
    <xf numFmtId="0" fontId="69" fillId="2" borderId="12" xfId="0" applyFont="1" applyFill="1" applyBorder="1" applyAlignment="1">
      <alignment horizontal="right" vertical="center" wrapText="1"/>
    </xf>
    <xf numFmtId="0" fontId="62" fillId="3" borderId="0" xfId="0" applyFont="1" applyFill="1" applyAlignment="1">
      <alignment vertical="center" wrapText="1"/>
    </xf>
    <xf numFmtId="0" fontId="69" fillId="3" borderId="12" xfId="0" applyFont="1" applyFill="1" applyBorder="1" applyAlignment="1">
      <alignment horizontal="right" vertical="center" wrapText="1"/>
    </xf>
    <xf numFmtId="0" fontId="32" fillId="3" borderId="1" xfId="0" applyFont="1" applyFill="1" applyBorder="1" applyAlignment="1">
      <alignment vertical="center" wrapText="1"/>
    </xf>
    <xf numFmtId="0" fontId="35" fillId="3" borderId="1" xfId="0" applyFont="1" applyFill="1" applyBorder="1" applyAlignment="1">
      <alignment horizontal="right" vertical="center" wrapText="1"/>
    </xf>
    <xf numFmtId="0" fontId="4" fillId="3" borderId="1" xfId="0" applyFont="1" applyFill="1" applyBorder="1" applyAlignment="1">
      <alignment horizontal="center" readingOrder="2"/>
    </xf>
    <xf numFmtId="0" fontId="21" fillId="3" borderId="0" xfId="0" applyFont="1" applyFill="1" applyBorder="1" applyAlignment="1">
      <alignment horizontal="center" vertical="center" readingOrder="1"/>
    </xf>
    <xf numFmtId="0" fontId="21" fillId="2" borderId="0" xfId="0" applyFont="1" applyFill="1" applyBorder="1" applyAlignment="1">
      <alignment horizontal="center" vertical="center" readingOrder="1"/>
    </xf>
    <xf numFmtId="0" fontId="21" fillId="3" borderId="1" xfId="0" applyFont="1" applyFill="1" applyBorder="1" applyAlignment="1">
      <alignment horizontal="center" vertical="center" readingOrder="1"/>
    </xf>
    <xf numFmtId="0" fontId="35" fillId="3" borderId="0" xfId="0" applyFont="1" applyFill="1" applyBorder="1" applyAlignment="1">
      <alignment horizontal="center"/>
    </xf>
    <xf numFmtId="0" fontId="35" fillId="0" borderId="0" xfId="0" applyFont="1" applyBorder="1" applyAlignment="1">
      <alignment horizontal="center"/>
    </xf>
    <xf numFmtId="0" fontId="35" fillId="3" borderId="1" xfId="0" applyFont="1" applyFill="1" applyBorder="1" applyAlignment="1">
      <alignment horizontal="center"/>
    </xf>
    <xf numFmtId="0" fontId="52" fillId="2" borderId="9" xfId="0" applyFont="1" applyFill="1" applyBorder="1" applyAlignment="1">
      <alignment horizontal="center" vertical="center" wrapText="1"/>
    </xf>
    <xf numFmtId="0" fontId="58" fillId="2" borderId="9" xfId="0" applyFont="1" applyFill="1" applyBorder="1" applyAlignment="1">
      <alignment horizontal="left" vertical="center" wrapText="1" indent="1"/>
    </xf>
    <xf numFmtId="1" fontId="21" fillId="2" borderId="9" xfId="0" applyNumberFormat="1" applyFont="1" applyFill="1" applyBorder="1" applyAlignment="1">
      <alignment horizontal="right" vertical="center" wrapText="1" indent="1"/>
    </xf>
    <xf numFmtId="1" fontId="23" fillId="3" borderId="4" xfId="0" applyNumberFormat="1" applyFont="1" applyFill="1" applyBorder="1" applyAlignment="1">
      <alignment horizontal="right" vertical="center" wrapText="1" indent="1"/>
    </xf>
    <xf numFmtId="1" fontId="23" fillId="3" borderId="3" xfId="0" applyNumberFormat="1" applyFont="1" applyFill="1" applyBorder="1" applyAlignment="1">
      <alignment horizontal="right" vertical="center" wrapText="1" indent="1"/>
    </xf>
    <xf numFmtId="1" fontId="23" fillId="2" borderId="4" xfId="0" applyNumberFormat="1" applyFont="1" applyFill="1" applyBorder="1" applyAlignment="1">
      <alignment horizontal="right" vertical="center" wrapText="1" indent="1"/>
    </xf>
    <xf numFmtId="1" fontId="23" fillId="3" borderId="5" xfId="0" applyNumberFormat="1" applyFont="1" applyFill="1" applyBorder="1" applyAlignment="1">
      <alignment horizontal="right" vertical="center" wrapText="1" indent="1"/>
    </xf>
    <xf numFmtId="1" fontId="23" fillId="2" borderId="9" xfId="0" applyNumberFormat="1" applyFont="1" applyFill="1" applyBorder="1" applyAlignment="1">
      <alignment horizontal="right" vertical="center" wrapText="1" indent="1"/>
    </xf>
    <xf numFmtId="0" fontId="23" fillId="2" borderId="6" xfId="0" applyFont="1" applyFill="1" applyBorder="1" applyAlignment="1">
      <alignment vertical="center" wrapText="1"/>
    </xf>
    <xf numFmtId="164" fontId="23" fillId="3" borderId="41" xfId="0" applyNumberFormat="1" applyFont="1" applyFill="1" applyBorder="1" applyAlignment="1">
      <alignment horizontal="right" vertical="center"/>
    </xf>
    <xf numFmtId="165" fontId="23" fillId="3" borderId="41" xfId="0" applyNumberFormat="1" applyFont="1" applyFill="1" applyBorder="1" applyAlignment="1">
      <alignment horizontal="right" vertical="center"/>
    </xf>
    <xf numFmtId="166" fontId="23" fillId="3" borderId="41" xfId="0" applyNumberFormat="1" applyFont="1" applyFill="1" applyBorder="1" applyAlignment="1">
      <alignment horizontal="right" vertical="center"/>
    </xf>
    <xf numFmtId="164" fontId="21" fillId="0" borderId="0" xfId="0" applyNumberFormat="1" applyFont="1" applyAlignment="1">
      <alignment horizontal="right" vertical="center"/>
    </xf>
    <xf numFmtId="165" fontId="21" fillId="0" borderId="0" xfId="0" applyNumberFormat="1" applyFont="1" applyAlignment="1">
      <alignment horizontal="right" vertical="center"/>
    </xf>
    <xf numFmtId="164" fontId="21" fillId="3" borderId="0" xfId="0" applyNumberFormat="1" applyFont="1" applyFill="1" applyAlignment="1">
      <alignment horizontal="right" vertical="center"/>
    </xf>
    <xf numFmtId="165" fontId="21" fillId="3" borderId="0" xfId="0" applyNumberFormat="1" applyFont="1" applyFill="1" applyAlignment="1">
      <alignment horizontal="right" vertical="center"/>
    </xf>
    <xf numFmtId="0" fontId="53" fillId="3" borderId="5" xfId="0" applyFont="1" applyFill="1" applyBorder="1" applyAlignment="1">
      <alignment horizontal="center" vertical="center" wrapText="1"/>
    </xf>
    <xf numFmtId="0" fontId="24" fillId="3" borderId="21" xfId="0" applyFont="1" applyFill="1" applyBorder="1" applyAlignment="1">
      <alignment horizontal="right" vertical="center" wrapText="1"/>
    </xf>
    <xf numFmtId="0" fontId="71" fillId="2" borderId="11" xfId="0" applyFont="1" applyFill="1" applyBorder="1" applyAlignment="1">
      <alignment horizontal="right" vertical="center" wrapText="1"/>
    </xf>
    <xf numFmtId="0" fontId="71" fillId="3" borderId="12" xfId="0" applyFont="1" applyFill="1" applyBorder="1" applyAlignment="1">
      <alignment horizontal="right" vertical="center" wrapText="1"/>
    </xf>
    <xf numFmtId="0" fontId="71" fillId="2" borderId="12" xfId="0" applyFont="1" applyFill="1" applyBorder="1" applyAlignment="1">
      <alignment horizontal="right" vertical="center" wrapText="1"/>
    </xf>
    <xf numFmtId="0" fontId="44" fillId="0" borderId="49" xfId="0" applyFont="1" applyBorder="1" applyAlignment="1">
      <alignment vertical="center" wrapText="1"/>
    </xf>
    <xf numFmtId="0" fontId="53" fillId="3" borderId="34" xfId="0" applyFont="1" applyFill="1" applyBorder="1" applyAlignment="1">
      <alignment horizontal="left" vertical="center" wrapText="1" indent="1"/>
    </xf>
    <xf numFmtId="0" fontId="23" fillId="3" borderId="34" xfId="0" applyFont="1" applyFill="1" applyBorder="1" applyAlignment="1">
      <alignment horizontal="right" vertical="center" wrapText="1"/>
    </xf>
    <xf numFmtId="0" fontId="21" fillId="3" borderId="34" xfId="0" applyFont="1" applyFill="1" applyBorder="1" applyAlignment="1">
      <alignment horizontal="right" vertical="center" wrapText="1"/>
    </xf>
    <xf numFmtId="0" fontId="21" fillId="3" borderId="9" xfId="0" applyFont="1" applyFill="1" applyBorder="1" applyAlignment="1">
      <alignment horizontal="right" vertical="center" wrapText="1"/>
    </xf>
    <xf numFmtId="2" fontId="21" fillId="3" borderId="34" xfId="0" applyNumberFormat="1" applyFont="1" applyFill="1" applyBorder="1" applyAlignment="1">
      <alignment horizontal="right" vertical="center" wrapText="1"/>
    </xf>
    <xf numFmtId="0" fontId="21" fillId="2" borderId="13" xfId="0" applyFont="1" applyFill="1" applyBorder="1" applyAlignment="1">
      <alignment horizontal="center" vertical="center"/>
    </xf>
    <xf numFmtId="0" fontId="21" fillId="3" borderId="19" xfId="0" applyFont="1" applyFill="1" applyBorder="1" applyAlignment="1">
      <alignment horizontal="center" vertical="center"/>
    </xf>
    <xf numFmtId="0" fontId="21" fillId="2" borderId="19" xfId="0" applyFont="1" applyFill="1" applyBorder="1" applyAlignment="1">
      <alignment horizontal="center" vertical="center"/>
    </xf>
    <xf numFmtId="0" fontId="21" fillId="3" borderId="14" xfId="0" applyFont="1" applyFill="1" applyBorder="1" applyAlignment="1">
      <alignment horizontal="center" vertical="center"/>
    </xf>
    <xf numFmtId="0" fontId="62" fillId="0" borderId="0" xfId="0" applyFont="1" applyAlignment="1">
      <alignment vertical="center" wrapText="1"/>
    </xf>
    <xf numFmtId="0" fontId="23" fillId="2" borderId="8" xfId="0" applyFont="1" applyFill="1" applyBorder="1" applyAlignment="1">
      <alignment horizontal="right" vertical="center" wrapText="1"/>
    </xf>
    <xf numFmtId="0" fontId="23" fillId="3" borderId="10" xfId="0" applyFont="1" applyFill="1" applyBorder="1" applyAlignment="1">
      <alignment vertical="center" wrapText="1"/>
    </xf>
    <xf numFmtId="0" fontId="23" fillId="3" borderId="21" xfId="0" applyFont="1" applyFill="1" applyBorder="1" applyAlignment="1">
      <alignment horizontal="right" vertical="center" wrapText="1"/>
    </xf>
    <xf numFmtId="0" fontId="21" fillId="3" borderId="21" xfId="0" applyFont="1" applyFill="1" applyBorder="1" applyAlignment="1">
      <alignment horizontal="right" vertical="center" wrapText="1"/>
    </xf>
    <xf numFmtId="0" fontId="62" fillId="3" borderId="5" xfId="0" applyFont="1" applyFill="1" applyBorder="1" applyAlignment="1">
      <alignment horizontal="center" vertical="center" wrapText="1"/>
    </xf>
    <xf numFmtId="0" fontId="23" fillId="3" borderId="21" xfId="0" applyFont="1" applyFill="1" applyBorder="1" applyAlignment="1">
      <alignment vertical="center" wrapText="1"/>
    </xf>
    <xf numFmtId="0" fontId="21" fillId="3" borderId="21" xfId="0" applyFont="1" applyFill="1" applyBorder="1" applyAlignment="1">
      <alignment vertical="center" wrapText="1"/>
    </xf>
    <xf numFmtId="0" fontId="23" fillId="3" borderId="8" xfId="0" applyFont="1" applyFill="1" applyBorder="1" applyAlignment="1">
      <alignment horizontal="right" vertical="center" wrapText="1"/>
    </xf>
    <xf numFmtId="0" fontId="21" fillId="3" borderId="8" xfId="0" applyFont="1" applyFill="1" applyBorder="1" applyAlignment="1">
      <alignment horizontal="right" vertical="center" wrapText="1"/>
    </xf>
    <xf numFmtId="0" fontId="54" fillId="3" borderId="8" xfId="0" applyFont="1" applyFill="1" applyBorder="1" applyAlignment="1">
      <alignment horizontal="center" vertical="center" wrapText="1"/>
    </xf>
    <xf numFmtId="0" fontId="55" fillId="3" borderId="8" xfId="0" applyFont="1" applyFill="1" applyBorder="1" applyAlignment="1">
      <alignment horizontal="left" vertical="center" wrapText="1" indent="1"/>
    </xf>
    <xf numFmtId="2" fontId="21" fillId="3" borderId="8" xfId="0" applyNumberFormat="1" applyFont="1" applyFill="1" applyBorder="1" applyAlignment="1">
      <alignment horizontal="right" vertical="center" wrapText="1"/>
    </xf>
    <xf numFmtId="0" fontId="71" fillId="3" borderId="21" xfId="0" applyFont="1" applyFill="1" applyBorder="1" applyAlignment="1">
      <alignment horizontal="right" vertical="center" wrapText="1"/>
    </xf>
    <xf numFmtId="0" fontId="69" fillId="3" borderId="21" xfId="0" applyFont="1" applyFill="1" applyBorder="1" applyAlignment="1">
      <alignment horizontal="right" vertical="center" wrapText="1"/>
    </xf>
    <xf numFmtId="0" fontId="23" fillId="3" borderId="8" xfId="0" applyFont="1" applyFill="1" applyBorder="1" applyAlignment="1">
      <alignment vertical="center" wrapText="1"/>
    </xf>
    <xf numFmtId="0" fontId="31" fillId="0" borderId="0" xfId="0" applyFont="1" applyAlignment="1">
      <alignment horizontal="center" vertical="center" wrapText="1" readingOrder="1"/>
    </xf>
    <xf numFmtId="0" fontId="25" fillId="0" borderId="0" xfId="3" applyFont="1" applyAlignment="1">
      <alignment horizontal="left" vertical="center" wrapText="1" indent="2"/>
    </xf>
    <xf numFmtId="0" fontId="6" fillId="0" borderId="0" xfId="3" applyFont="1" applyAlignment="1">
      <alignment horizontal="right" vertical="center" wrapText="1" indent="2"/>
    </xf>
    <xf numFmtId="0" fontId="59" fillId="0" borderId="0" xfId="0" applyFont="1" applyAlignment="1">
      <alignment horizontal="center" vertical="center" wrapText="1" readingOrder="1"/>
    </xf>
    <xf numFmtId="0" fontId="47" fillId="0" borderId="0" xfId="0" applyFont="1" applyAlignment="1">
      <alignment horizontal="center" vertical="center" wrapText="1" readingOrder="1"/>
    </xf>
    <xf numFmtId="0" fontId="6" fillId="0" borderId="0" xfId="4" applyFont="1" applyAlignment="1">
      <alignment horizontal="right" vertical="top" wrapText="1" readingOrder="2"/>
    </xf>
    <xf numFmtId="0" fontId="39" fillId="0" borderId="0" xfId="14" applyFont="1" applyAlignment="1">
      <alignment horizontal="right" vertical="center" wrapText="1" indent="26" readingOrder="2"/>
    </xf>
    <xf numFmtId="0" fontId="39" fillId="0" borderId="0" xfId="14" applyFont="1" applyAlignment="1">
      <alignment horizontal="right" vertical="center" indent="26" readingOrder="2"/>
    </xf>
    <xf numFmtId="0" fontId="37" fillId="0" borderId="0" xfId="4" applyFont="1" applyAlignment="1">
      <alignment horizontal="left" vertical="top" wrapText="1"/>
    </xf>
    <xf numFmtId="0" fontId="23" fillId="0" borderId="0" xfId="0" applyFont="1" applyAlignment="1">
      <alignment horizontal="center" vertical="center" wrapText="1" readingOrder="1"/>
    </xf>
    <xf numFmtId="0" fontId="50" fillId="0" borderId="0" xfId="0" applyFont="1" applyAlignment="1">
      <alignment horizontal="right" vertical="top" wrapText="1" readingOrder="2"/>
    </xf>
    <xf numFmtId="0" fontId="8" fillId="0" borderId="0" xfId="0" applyFont="1" applyAlignment="1">
      <alignment horizontal="left" vertical="top" wrapText="1" readingOrder="1"/>
    </xf>
    <xf numFmtId="0" fontId="8" fillId="0" borderId="0" xfId="0" applyFont="1" applyAlignment="1">
      <alignment horizontal="left" vertical="top" wrapText="1"/>
    </xf>
    <xf numFmtId="0" fontId="17" fillId="0" borderId="0" xfId="0" applyFont="1" applyAlignment="1">
      <alignment horizontal="center" vertical="center" wrapText="1" readingOrder="1"/>
    </xf>
    <xf numFmtId="0" fontId="2" fillId="0" borderId="0" xfId="0" applyFont="1" applyAlignment="1">
      <alignment horizontal="center" vertical="center" wrapText="1" readingOrder="1"/>
    </xf>
    <xf numFmtId="0" fontId="6" fillId="0" borderId="0" xfId="0" applyFont="1" applyAlignment="1">
      <alignment horizontal="center"/>
    </xf>
    <xf numFmtId="0" fontId="7" fillId="0" borderId="1" xfId="0" applyFont="1" applyBorder="1" applyAlignment="1">
      <alignment horizontal="center" vertical="top" wrapText="1"/>
    </xf>
    <xf numFmtId="0" fontId="57" fillId="0" borderId="0" xfId="0" applyFont="1" applyAlignment="1">
      <alignment horizontal="right" vertical="top" wrapText="1" indent="3" readingOrder="2"/>
    </xf>
    <xf numFmtId="0" fontId="47" fillId="0" borderId="0" xfId="0" applyFont="1" applyAlignment="1">
      <alignment horizontal="right" readingOrder="2"/>
    </xf>
    <xf numFmtId="0" fontId="47" fillId="0" borderId="0" xfId="0" applyFont="1" applyAlignment="1">
      <alignment horizontal="right" vertical="center" readingOrder="2"/>
    </xf>
    <xf numFmtId="0" fontId="25" fillId="0" borderId="0" xfId="0" applyFont="1" applyAlignment="1">
      <alignment horizontal="left" vertical="center" wrapText="1" readingOrder="1"/>
    </xf>
    <xf numFmtId="0" fontId="57" fillId="0" borderId="0" xfId="0" applyFont="1" applyAlignment="1">
      <alignment horizontal="center" vertical="top" wrapText="1" readingOrder="2"/>
    </xf>
    <xf numFmtId="0" fontId="3" fillId="0" borderId="0" xfId="0" applyFont="1" applyAlignment="1">
      <alignment horizontal="left" vertical="top" wrapText="1" indent="3"/>
    </xf>
    <xf numFmtId="0" fontId="3" fillId="0" borderId="0" xfId="0" applyFont="1" applyAlignment="1">
      <alignment horizontal="left" vertical="top" wrapText="1" indent="3" readingOrder="1"/>
    </xf>
    <xf numFmtId="0" fontId="11" fillId="0" borderId="0" xfId="0" applyFont="1" applyAlignment="1">
      <alignment horizontal="distributed" vertical="center" wrapText="1" readingOrder="1"/>
    </xf>
    <xf numFmtId="0" fontId="13" fillId="0" borderId="0" xfId="0" applyFont="1" applyAlignment="1">
      <alignment horizontal="center" vertical="center" wrapText="1" readingOrder="1"/>
    </xf>
    <xf numFmtId="0" fontId="25" fillId="0" borderId="0" xfId="0" applyFont="1" applyAlignment="1">
      <alignment horizontal="left" wrapText="1" readingOrder="1"/>
    </xf>
    <xf numFmtId="0" fontId="5" fillId="0" borderId="0" xfId="0" applyFont="1" applyAlignment="1">
      <alignment vertical="top" wrapText="1"/>
    </xf>
    <xf numFmtId="0" fontId="47" fillId="0" borderId="0" xfId="0" applyFont="1" applyAlignment="1">
      <alignment horizontal="right" vertical="top" wrapText="1" indent="3" readingOrder="2"/>
    </xf>
    <xf numFmtId="0" fontId="26" fillId="0" borderId="0" xfId="0" applyFont="1" applyAlignment="1">
      <alignment horizontal="left" vertical="top" wrapText="1"/>
    </xf>
    <xf numFmtId="0" fontId="60" fillId="0" borderId="0" xfId="0" applyFont="1" applyAlignment="1">
      <alignment horizontal="right" vertical="top" wrapText="1" readingOrder="2"/>
    </xf>
    <xf numFmtId="0" fontId="50" fillId="0" borderId="0" xfId="0" applyFont="1" applyAlignment="1">
      <alignment vertical="top" wrapText="1" readingOrder="2"/>
    </xf>
    <xf numFmtId="0" fontId="57" fillId="0" borderId="0" xfId="0" applyFont="1" applyAlignment="1">
      <alignment horizontal="right" vertical="top" wrapText="1" indent="2" readingOrder="2"/>
    </xf>
    <xf numFmtId="0" fontId="47" fillId="0" borderId="0" xfId="0" applyFont="1" applyAlignment="1">
      <alignment horizontal="right" vertical="top" wrapText="1" readingOrder="2"/>
    </xf>
    <xf numFmtId="0" fontId="27" fillId="0" borderId="0" xfId="0" applyFont="1" applyAlignment="1">
      <alignment horizontal="left" vertical="top" wrapText="1" indent="3"/>
    </xf>
    <xf numFmtId="0" fontId="57" fillId="0" borderId="0" xfId="0" applyFont="1" applyAlignment="1">
      <alignment horizontal="distributed" vertical="top" wrapText="1" indent="2" readingOrder="2"/>
    </xf>
    <xf numFmtId="0" fontId="61" fillId="0" borderId="0" xfId="0" applyFont="1" applyAlignment="1">
      <alignment horizontal="right" vertical="top" wrapText="1" readingOrder="2"/>
    </xf>
    <xf numFmtId="0" fontId="57" fillId="0" borderId="0" xfId="0" applyFont="1" applyAlignment="1">
      <alignment horizontal="right" vertical="top" wrapText="1" indent="4" readingOrder="2"/>
    </xf>
    <xf numFmtId="0" fontId="5" fillId="0" borderId="0" xfId="0" applyFont="1" applyAlignment="1">
      <alignment horizontal="left" vertical="top" wrapText="1" indent="3"/>
    </xf>
    <xf numFmtId="0" fontId="47" fillId="0" borderId="0" xfId="0" applyFont="1" applyAlignment="1">
      <alignment horizontal="right" vertical="top" wrapText="1" indent="2" readingOrder="2"/>
    </xf>
    <xf numFmtId="0" fontId="3" fillId="0" borderId="0" xfId="0" applyFont="1" applyAlignment="1">
      <alignment horizontal="left" vertical="top" wrapText="1" indent="4" readingOrder="1"/>
    </xf>
    <xf numFmtId="0" fontId="61" fillId="0" borderId="0" xfId="0" applyFont="1" applyAlignment="1">
      <alignment horizontal="right" vertical="top" wrapText="1" indent="2" readingOrder="2"/>
    </xf>
    <xf numFmtId="0" fontId="25" fillId="0" borderId="0" xfId="0" applyFont="1" applyAlignment="1">
      <alignment horizontal="center" vertical="center" wrapText="1"/>
    </xf>
    <xf numFmtId="0" fontId="61" fillId="0" borderId="0" xfId="0" applyFont="1" applyAlignment="1">
      <alignment horizontal="center" vertical="center" wrapText="1" readingOrder="2"/>
    </xf>
    <xf numFmtId="0" fontId="58" fillId="3" borderId="10"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2" fillId="2" borderId="3" xfId="0" applyFont="1" applyFill="1" applyBorder="1" applyAlignment="1">
      <alignment horizontal="right" vertical="center" wrapText="1" indent="1"/>
    </xf>
    <xf numFmtId="0" fontId="52" fillId="3" borderId="4" xfId="0" applyFont="1" applyFill="1" applyBorder="1" applyAlignment="1">
      <alignment horizontal="right" vertical="center" wrapText="1" indent="1"/>
    </xf>
    <xf numFmtId="0" fontId="52" fillId="2" borderId="9" xfId="0" applyFont="1" applyFill="1" applyBorder="1" applyAlignment="1">
      <alignment horizontal="right" vertical="center" wrapText="1" indent="1"/>
    </xf>
    <xf numFmtId="0" fontId="23" fillId="3" borderId="7" xfId="0" applyFont="1" applyFill="1" applyBorder="1" applyAlignment="1">
      <alignment horizontal="center" wrapText="1"/>
    </xf>
    <xf numFmtId="0" fontId="52" fillId="3" borderId="5" xfId="0" applyFont="1" applyFill="1" applyBorder="1" applyAlignment="1">
      <alignment horizontal="right" vertical="center" wrapText="1" indent="1"/>
    </xf>
    <xf numFmtId="0" fontId="52" fillId="3" borderId="7"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9" xfId="0" applyFont="1" applyFill="1" applyBorder="1" applyAlignment="1">
      <alignment horizontal="center" vertical="center" wrapText="1"/>
    </xf>
    <xf numFmtId="0" fontId="24" fillId="3" borderId="9" xfId="0" applyFont="1" applyFill="1" applyBorder="1" applyAlignment="1">
      <alignment horizontal="center" vertical="top" wrapText="1"/>
    </xf>
    <xf numFmtId="0" fontId="58" fillId="3" borderId="7" xfId="0" applyFont="1" applyFill="1" applyBorder="1" applyAlignment="1">
      <alignment horizontal="center" vertical="center" wrapText="1"/>
    </xf>
    <xf numFmtId="0" fontId="58" fillId="3" borderId="8"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52" fillId="0" borderId="0" xfId="0" applyFont="1" applyAlignment="1">
      <alignment vertical="center" wrapText="1"/>
    </xf>
    <xf numFmtId="0" fontId="56" fillId="0" borderId="0" xfId="0" applyFont="1" applyAlignment="1">
      <alignment horizontal="right" vertical="center" wrapText="1"/>
    </xf>
    <xf numFmtId="0" fontId="51"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Border="1" applyAlignment="1">
      <alignment horizontal="center" vertical="center" wrapText="1"/>
    </xf>
    <xf numFmtId="0" fontId="67" fillId="2" borderId="4" xfId="0" applyFont="1" applyFill="1" applyBorder="1" applyAlignment="1">
      <alignment horizontal="right" vertical="center" wrapText="1"/>
    </xf>
    <xf numFmtId="0" fontId="67" fillId="3" borderId="4" xfId="0" applyFont="1" applyFill="1" applyBorder="1" applyAlignment="1">
      <alignment horizontal="right" vertical="center" wrapText="1"/>
    </xf>
    <xf numFmtId="0" fontId="67" fillId="3" borderId="5" xfId="0" applyFont="1" applyFill="1" applyBorder="1" applyAlignment="1">
      <alignment horizontal="right" vertical="center" wrapText="1"/>
    </xf>
    <xf numFmtId="0" fontId="67" fillId="3" borderId="24" xfId="0" applyFont="1" applyFill="1" applyBorder="1" applyAlignment="1">
      <alignment horizontal="right" vertical="center" wrapText="1"/>
    </xf>
    <xf numFmtId="0" fontId="67" fillId="3" borderId="25" xfId="0" applyFont="1" applyFill="1" applyBorder="1" applyAlignment="1">
      <alignment horizontal="right" vertical="center" wrapText="1"/>
    </xf>
    <xf numFmtId="0" fontId="67" fillId="2" borderId="6" xfId="0" applyFont="1" applyFill="1" applyBorder="1" applyAlignment="1">
      <alignment horizontal="right" vertical="center" wrapText="1"/>
    </xf>
    <xf numFmtId="0" fontId="67" fillId="3" borderId="7" xfId="0" applyFont="1" applyFill="1" applyBorder="1" applyAlignment="1">
      <alignment horizontal="center" vertical="center" wrapText="1"/>
    </xf>
    <xf numFmtId="0" fontId="67" fillId="3" borderId="8" xfId="0" applyFont="1" applyFill="1" applyBorder="1" applyAlignment="1">
      <alignment horizontal="center" vertical="center" wrapText="1"/>
    </xf>
    <xf numFmtId="0" fontId="67" fillId="3" borderId="9" xfId="0" applyFont="1" applyFill="1" applyBorder="1" applyAlignment="1">
      <alignment horizontal="center" vertical="center" wrapText="1"/>
    </xf>
    <xf numFmtId="0" fontId="67" fillId="2" borderId="22" xfId="0" applyFont="1" applyFill="1" applyBorder="1" applyAlignment="1">
      <alignment horizontal="right" vertical="center" wrapText="1"/>
    </xf>
    <xf numFmtId="0" fontId="67" fillId="2" borderId="23" xfId="0" applyFont="1" applyFill="1" applyBorder="1" applyAlignment="1">
      <alignment horizontal="right" vertical="center" wrapText="1"/>
    </xf>
    <xf numFmtId="0" fontId="67" fillId="3" borderId="4" xfId="0" applyFont="1" applyFill="1" applyBorder="1" applyAlignment="1">
      <alignment horizontal="right" vertical="center" wrapText="1" indent="1"/>
    </xf>
    <xf numFmtId="0" fontId="67" fillId="2" borderId="4" xfId="0" applyFont="1" applyFill="1" applyBorder="1" applyAlignment="1">
      <alignment horizontal="right" vertical="center" wrapText="1" indent="1"/>
    </xf>
    <xf numFmtId="0" fontId="67" fillId="3" borderId="5" xfId="0" applyFont="1" applyFill="1" applyBorder="1" applyAlignment="1">
      <alignment horizontal="right" vertical="center" wrapText="1" indent="1"/>
    </xf>
    <xf numFmtId="0" fontId="52" fillId="0" borderId="1" xfId="0" applyFont="1" applyBorder="1" applyAlignment="1">
      <alignment vertical="center" wrapText="1"/>
    </xf>
    <xf numFmtId="0" fontId="56" fillId="0" borderId="1" xfId="0" applyFont="1" applyBorder="1" applyAlignment="1">
      <alignment horizontal="right" vertical="center" wrapText="1"/>
    </xf>
    <xf numFmtId="0" fontId="52" fillId="3" borderId="13" xfId="0" applyFont="1" applyFill="1" applyBorder="1" applyAlignment="1">
      <alignment horizontal="center" vertical="center" wrapText="1"/>
    </xf>
    <xf numFmtId="0" fontId="52" fillId="3" borderId="19"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52" fillId="3" borderId="38" xfId="0" applyFont="1" applyFill="1" applyBorder="1" applyAlignment="1">
      <alignment horizontal="center" vertical="center" wrapText="1"/>
    </xf>
    <xf numFmtId="0" fontId="52" fillId="3" borderId="39" xfId="0" applyFont="1" applyFill="1" applyBorder="1" applyAlignment="1">
      <alignment horizontal="center" vertical="center" wrapText="1"/>
    </xf>
    <xf numFmtId="0" fontId="52" fillId="3" borderId="18" xfId="0" applyFont="1" applyFill="1" applyBorder="1" applyAlignment="1">
      <alignment horizontal="center" vertical="center" wrapText="1"/>
    </xf>
    <xf numFmtId="0" fontId="52" fillId="3" borderId="40" xfId="0" applyFont="1" applyFill="1" applyBorder="1" applyAlignment="1">
      <alignment horizontal="center" vertical="center" wrapText="1"/>
    </xf>
    <xf numFmtId="0" fontId="67" fillId="2" borderId="6" xfId="0" applyFont="1" applyFill="1" applyBorder="1" applyAlignment="1">
      <alignment horizontal="right" vertical="center" wrapText="1" indent="1"/>
    </xf>
    <xf numFmtId="0" fontId="67" fillId="2" borderId="3" xfId="0" applyFont="1" applyFill="1" applyBorder="1" applyAlignment="1">
      <alignment horizontal="right" vertical="center" wrapText="1" indent="1"/>
    </xf>
    <xf numFmtId="0" fontId="53" fillId="3" borderId="24" xfId="0" applyFont="1" applyFill="1" applyBorder="1" applyAlignment="1">
      <alignment horizontal="left" vertical="center" wrapText="1" indent="1" readingOrder="1"/>
    </xf>
    <xf numFmtId="0" fontId="53" fillId="3" borderId="25" xfId="0" applyFont="1" applyFill="1" applyBorder="1" applyAlignment="1">
      <alignment horizontal="left" vertical="center" wrapText="1" indent="1" readingOrder="1"/>
    </xf>
    <xf numFmtId="0" fontId="23" fillId="3" borderId="10" xfId="0" applyFont="1" applyFill="1" applyBorder="1" applyAlignment="1">
      <alignment horizontal="center" vertical="center" wrapText="1"/>
    </xf>
    <xf numFmtId="0" fontId="53" fillId="2" borderId="45" xfId="0" applyFont="1" applyFill="1" applyBorder="1" applyAlignment="1">
      <alignment horizontal="left" vertical="center" wrapText="1" indent="1" readingOrder="1"/>
    </xf>
    <xf numFmtId="0" fontId="53" fillId="2" borderId="46" xfId="0" applyFont="1" applyFill="1" applyBorder="1" applyAlignment="1">
      <alignment horizontal="left" vertical="center" wrapText="1" indent="1" readingOrder="1"/>
    </xf>
    <xf numFmtId="0" fontId="53" fillId="2" borderId="22" xfId="0" applyFont="1" applyFill="1" applyBorder="1" applyAlignment="1">
      <alignment horizontal="left" vertical="center" wrapText="1" indent="1" readingOrder="1"/>
    </xf>
    <xf numFmtId="0" fontId="53" fillId="2" borderId="23" xfId="0" applyFont="1" applyFill="1" applyBorder="1" applyAlignment="1">
      <alignment horizontal="left" vertical="center" wrapText="1" indent="1" readingOrder="1"/>
    </xf>
    <xf numFmtId="0" fontId="52" fillId="2" borderId="34" xfId="0" applyFont="1" applyFill="1" applyBorder="1" applyAlignment="1">
      <alignment horizontal="right" vertical="center" wrapText="1" indent="1"/>
    </xf>
    <xf numFmtId="0" fontId="53" fillId="2" borderId="44" xfId="0" applyFont="1" applyFill="1" applyBorder="1" applyAlignment="1">
      <alignment horizontal="left" vertical="center" wrapText="1" indent="1" readingOrder="1"/>
    </xf>
    <xf numFmtId="0" fontId="53" fillId="2" borderId="33" xfId="0" applyFont="1" applyFill="1" applyBorder="1" applyAlignment="1">
      <alignment horizontal="left" vertical="center" wrapText="1" indent="1" readingOrder="1"/>
    </xf>
    <xf numFmtId="0" fontId="53" fillId="2" borderId="24" xfId="0" applyFont="1" applyFill="1" applyBorder="1" applyAlignment="1">
      <alignment horizontal="left" vertical="center" wrapText="1" indent="1" readingOrder="1"/>
    </xf>
    <xf numFmtId="0" fontId="53" fillId="2" borderId="25" xfId="0" applyFont="1" applyFill="1" applyBorder="1" applyAlignment="1">
      <alignment horizontal="left" vertical="center" wrapText="1" indent="1" readingOrder="1"/>
    </xf>
    <xf numFmtId="0" fontId="58" fillId="3" borderId="26" xfId="0" applyFont="1" applyFill="1" applyBorder="1" applyAlignment="1">
      <alignment horizontal="center" vertical="center" wrapText="1"/>
    </xf>
    <xf numFmtId="0" fontId="58" fillId="3" borderId="27" xfId="0" applyFont="1" applyFill="1" applyBorder="1" applyAlignment="1">
      <alignment horizontal="center" vertical="center" wrapText="1"/>
    </xf>
    <xf numFmtId="0" fontId="58" fillId="3" borderId="30" xfId="0" applyFont="1" applyFill="1" applyBorder="1" applyAlignment="1">
      <alignment horizontal="center" vertical="center" wrapText="1"/>
    </xf>
    <xf numFmtId="0" fontId="58" fillId="3" borderId="31" xfId="0" applyFont="1" applyFill="1" applyBorder="1" applyAlignment="1">
      <alignment horizontal="center" vertical="center" wrapText="1"/>
    </xf>
    <xf numFmtId="0" fontId="56" fillId="0" borderId="1" xfId="0" applyFont="1" applyBorder="1" applyAlignment="1">
      <alignment horizontal="center" vertical="center" wrapText="1"/>
    </xf>
    <xf numFmtId="0" fontId="56" fillId="3" borderId="10" xfId="0" applyFont="1" applyFill="1" applyBorder="1" applyAlignment="1">
      <alignment horizontal="center" vertical="center" wrapText="1"/>
    </xf>
    <xf numFmtId="0" fontId="67" fillId="2" borderId="45" xfId="0" applyFont="1" applyFill="1" applyBorder="1" applyAlignment="1">
      <alignment horizontal="right" vertical="center" wrapText="1"/>
    </xf>
    <xf numFmtId="0" fontId="67" fillId="2" borderId="46" xfId="0" applyFont="1" applyFill="1" applyBorder="1" applyAlignment="1">
      <alignment horizontal="right" vertical="center" wrapText="1"/>
    </xf>
    <xf numFmtId="0" fontId="67" fillId="3" borderId="50" xfId="0" applyFont="1" applyFill="1" applyBorder="1" applyAlignment="1">
      <alignment horizontal="right" vertical="center" wrapText="1"/>
    </xf>
    <xf numFmtId="0" fontId="67" fillId="3" borderId="51" xfId="0" applyFont="1" applyFill="1" applyBorder="1" applyAlignment="1">
      <alignment horizontal="right" vertical="center" wrapText="1"/>
    </xf>
    <xf numFmtId="0" fontId="21" fillId="3" borderId="7" xfId="0" applyFont="1" applyFill="1" applyBorder="1" applyAlignment="1">
      <alignment horizontal="center" vertical="center"/>
    </xf>
    <xf numFmtId="0" fontId="21" fillId="3" borderId="9" xfId="0" applyFont="1" applyFill="1" applyBorder="1" applyAlignment="1">
      <alignment horizontal="center" vertical="center"/>
    </xf>
    <xf numFmtId="0" fontId="52" fillId="3" borderId="7" xfId="0" applyFont="1" applyFill="1" applyBorder="1" applyAlignment="1">
      <alignment horizontal="center" vertical="center"/>
    </xf>
    <xf numFmtId="0" fontId="52" fillId="3" borderId="9" xfId="0" applyFont="1" applyFill="1" applyBorder="1" applyAlignment="1">
      <alignment horizontal="center" vertical="center"/>
    </xf>
    <xf numFmtId="0" fontId="52" fillId="2" borderId="6" xfId="0" applyFont="1" applyFill="1" applyBorder="1" applyAlignment="1">
      <alignment horizontal="right" vertical="center" wrapText="1" indent="1"/>
    </xf>
    <xf numFmtId="0" fontId="52" fillId="2" borderId="4" xfId="0" applyFont="1" applyFill="1" applyBorder="1" applyAlignment="1">
      <alignment horizontal="right" vertical="center" wrapText="1" indent="1"/>
    </xf>
    <xf numFmtId="0" fontId="52" fillId="3" borderId="9" xfId="0" applyFont="1" applyFill="1" applyBorder="1" applyAlignment="1">
      <alignment horizontal="right" vertical="center" wrapText="1" indent="1"/>
    </xf>
    <xf numFmtId="0" fontId="52" fillId="3" borderId="24" xfId="0" applyFont="1" applyFill="1" applyBorder="1" applyAlignment="1">
      <alignment horizontal="right" vertical="center" wrapText="1"/>
    </xf>
    <xf numFmtId="0" fontId="52" fillId="3" borderId="42" xfId="0" applyFont="1" applyFill="1" applyBorder="1" applyAlignment="1">
      <alignment horizontal="right" vertical="center" wrapText="1"/>
    </xf>
    <xf numFmtId="0" fontId="67" fillId="2" borderId="47" xfId="0" applyFont="1" applyFill="1" applyBorder="1" applyAlignment="1">
      <alignment horizontal="right" vertical="center" wrapText="1"/>
    </xf>
    <xf numFmtId="0" fontId="67" fillId="2" borderId="25" xfId="0" applyFont="1" applyFill="1" applyBorder="1" applyAlignment="1">
      <alignment horizontal="right" vertical="center" wrapText="1"/>
    </xf>
    <xf numFmtId="0" fontId="67" fillId="2" borderId="48" xfId="0" applyFont="1" applyFill="1" applyBorder="1" applyAlignment="1">
      <alignment horizontal="right" vertical="center" wrapText="1"/>
    </xf>
    <xf numFmtId="0" fontId="67" fillId="3" borderId="47" xfId="0" applyFont="1" applyFill="1" applyBorder="1" applyAlignment="1">
      <alignment horizontal="right" vertical="center" wrapText="1"/>
    </xf>
    <xf numFmtId="0" fontId="52" fillId="3" borderId="41" xfId="0" applyFont="1" applyFill="1" applyBorder="1" applyAlignment="1">
      <alignment horizontal="center" vertical="center" wrapText="1"/>
    </xf>
    <xf numFmtId="0" fontId="52" fillId="3" borderId="43" xfId="0" applyFont="1" applyFill="1" applyBorder="1" applyAlignment="1">
      <alignment horizontal="center" wrapText="1"/>
    </xf>
    <xf numFmtId="0" fontId="52" fillId="3" borderId="32" xfId="0" applyFont="1" applyFill="1" applyBorder="1" applyAlignment="1">
      <alignment horizontal="center" wrapText="1"/>
    </xf>
    <xf numFmtId="0" fontId="52" fillId="3" borderId="7" xfId="0" applyFont="1" applyFill="1" applyBorder="1" applyAlignment="1">
      <alignment horizontal="center" vertical="center" wrapText="1" readingOrder="1"/>
    </xf>
    <xf numFmtId="0" fontId="52" fillId="3" borderId="9" xfId="0" applyFont="1" applyFill="1" applyBorder="1" applyAlignment="1">
      <alignment horizontal="center" vertical="center" wrapText="1" readingOrder="1"/>
    </xf>
    <xf numFmtId="0" fontId="52" fillId="2" borderId="5" xfId="0" applyFont="1" applyFill="1" applyBorder="1" applyAlignment="1">
      <alignment horizontal="right" vertical="center" wrapText="1" indent="1"/>
    </xf>
    <xf numFmtId="0" fontId="23" fillId="0" borderId="0" xfId="0" applyFont="1" applyBorder="1" applyAlignment="1">
      <alignment horizontal="right" vertical="center" wrapText="1" readingOrder="2"/>
    </xf>
    <xf numFmtId="0" fontId="33" fillId="0" borderId="0" xfId="0" applyFont="1" applyBorder="1" applyAlignment="1">
      <alignment horizontal="left" vertical="center" wrapText="1"/>
    </xf>
    <xf numFmtId="0" fontId="58" fillId="3" borderId="7" xfId="0" applyFont="1" applyFill="1" applyBorder="1" applyAlignment="1">
      <alignment horizontal="center" vertical="center"/>
    </xf>
    <xf numFmtId="0" fontId="58" fillId="3" borderId="9" xfId="0" applyFont="1" applyFill="1" applyBorder="1" applyAlignment="1">
      <alignment horizontal="center" vertical="center"/>
    </xf>
    <xf numFmtId="0" fontId="58" fillId="3" borderId="41" xfId="0" applyFont="1" applyFill="1" applyBorder="1" applyAlignment="1">
      <alignment horizontal="center" vertical="center" wrapText="1"/>
    </xf>
    <xf numFmtId="0" fontId="23" fillId="2" borderId="0" xfId="0" applyFont="1" applyFill="1" applyBorder="1" applyAlignment="1">
      <alignment horizontal="right" vertical="center" wrapText="1" readingOrder="2"/>
    </xf>
    <xf numFmtId="0" fontId="24" fillId="2" borderId="0" xfId="0" applyFont="1" applyFill="1" applyBorder="1" applyAlignment="1">
      <alignment horizontal="left" vertical="center" wrapText="1"/>
    </xf>
    <xf numFmtId="0" fontId="52" fillId="3" borderId="3" xfId="0" applyFont="1" applyFill="1" applyBorder="1" applyAlignment="1">
      <alignment horizontal="right" vertical="center" wrapText="1" indent="1"/>
    </xf>
    <xf numFmtId="0" fontId="52" fillId="3" borderId="43" xfId="0" applyFont="1" applyFill="1" applyBorder="1" applyAlignment="1">
      <alignment horizontal="center" vertical="center" wrapText="1"/>
    </xf>
    <xf numFmtId="0" fontId="52" fillId="3" borderId="32" xfId="0" applyFont="1" applyFill="1" applyBorder="1" applyAlignment="1">
      <alignment horizontal="center" vertical="center" wrapText="1"/>
    </xf>
    <xf numFmtId="0" fontId="52" fillId="3" borderId="8" xfId="0" applyFont="1" applyFill="1" applyBorder="1" applyAlignment="1">
      <alignment horizontal="right" vertical="center" wrapText="1" indent="1"/>
    </xf>
    <xf numFmtId="0" fontId="58" fillId="3" borderId="4" xfId="0" applyFont="1" applyFill="1" applyBorder="1" applyAlignment="1">
      <alignment horizontal="right" vertical="center" wrapText="1" indent="1"/>
    </xf>
    <xf numFmtId="0" fontId="58" fillId="2" borderId="4" xfId="0" applyFont="1" applyFill="1" applyBorder="1" applyAlignment="1">
      <alignment horizontal="right" vertical="center" wrapText="1" indent="1"/>
    </xf>
    <xf numFmtId="0" fontId="58" fillId="2" borderId="3" xfId="0" applyFont="1" applyFill="1" applyBorder="1" applyAlignment="1">
      <alignment horizontal="right" vertical="center" wrapText="1" indent="1"/>
    </xf>
    <xf numFmtId="0" fontId="23" fillId="2" borderId="2" xfId="0" applyFont="1" applyFill="1" applyBorder="1" applyAlignment="1">
      <alignment horizontal="right" vertical="center" wrapText="1" readingOrder="2"/>
    </xf>
    <xf numFmtId="0" fontId="58" fillId="0" borderId="1" xfId="0" applyFont="1" applyBorder="1" applyAlignment="1">
      <alignment horizontal="left" vertical="center" wrapText="1"/>
    </xf>
    <xf numFmtId="0" fontId="56" fillId="0" borderId="1" xfId="0" applyFont="1" applyBorder="1" applyAlignment="1">
      <alignment horizontal="left" vertical="center" wrapText="1" indent="22"/>
    </xf>
    <xf numFmtId="0" fontId="58" fillId="0" borderId="0" xfId="0" applyFont="1" applyAlignment="1">
      <alignment horizontal="right" vertical="center" wrapText="1"/>
    </xf>
    <xf numFmtId="0" fontId="33" fillId="0" borderId="0" xfId="0" applyFont="1" applyAlignment="1">
      <alignment horizontal="center" vertical="center" wrapText="1" readingOrder="1"/>
    </xf>
    <xf numFmtId="0" fontId="47" fillId="0" borderId="0" xfId="0" applyFont="1" applyAlignment="1">
      <alignment horizontal="center" vertical="center" wrapText="1"/>
    </xf>
    <xf numFmtId="0" fontId="58" fillId="3" borderId="5" xfId="0" applyFont="1" applyFill="1" applyBorder="1" applyAlignment="1">
      <alignment horizontal="right" vertical="center" wrapText="1" indent="1"/>
    </xf>
    <xf numFmtId="0" fontId="58" fillId="3" borderId="7" xfId="0" applyFont="1" applyFill="1" applyBorder="1" applyAlignment="1">
      <alignment horizontal="center" vertical="center" wrapText="1" readingOrder="1"/>
    </xf>
    <xf numFmtId="0" fontId="58" fillId="3" borderId="9" xfId="0" applyFont="1" applyFill="1" applyBorder="1" applyAlignment="1">
      <alignment horizontal="center" vertical="center" wrapText="1" readingOrder="1"/>
    </xf>
    <xf numFmtId="0" fontId="58" fillId="3" borderId="43" xfId="0" applyFont="1" applyFill="1" applyBorder="1" applyAlignment="1">
      <alignment horizontal="center" wrapText="1"/>
    </xf>
    <xf numFmtId="0" fontId="58" fillId="3" borderId="32" xfId="0" applyFont="1" applyFill="1" applyBorder="1" applyAlignment="1">
      <alignment horizontal="center" wrapText="1"/>
    </xf>
    <xf numFmtId="0" fontId="52" fillId="2" borderId="22" xfId="0" applyFont="1" applyFill="1" applyBorder="1" applyAlignment="1">
      <alignment horizontal="right" vertical="center" wrapText="1"/>
    </xf>
    <xf numFmtId="0" fontId="52" fillId="2" borderId="23" xfId="0" applyFont="1" applyFill="1" applyBorder="1" applyAlignment="1">
      <alignment horizontal="right" vertical="center" wrapText="1"/>
    </xf>
    <xf numFmtId="0" fontId="52" fillId="3" borderId="25" xfId="0" applyFont="1" applyFill="1" applyBorder="1" applyAlignment="1">
      <alignment horizontal="right" vertical="center" wrapText="1"/>
    </xf>
    <xf numFmtId="0" fontId="52" fillId="0" borderId="0" xfId="0" applyFont="1" applyAlignment="1">
      <alignment horizontal="center" vertical="center" wrapText="1"/>
    </xf>
    <xf numFmtId="0" fontId="52" fillId="0" borderId="0" xfId="0" applyFont="1" applyAlignment="1">
      <alignment horizontal="right" vertical="center" wrapText="1"/>
    </xf>
    <xf numFmtId="0" fontId="52" fillId="2" borderId="45" xfId="0" applyFont="1" applyFill="1" applyBorder="1" applyAlignment="1">
      <alignment horizontal="right" vertical="center" wrapText="1"/>
    </xf>
    <xf numFmtId="0" fontId="52" fillId="2" borderId="46" xfId="0" applyFont="1" applyFill="1" applyBorder="1" applyAlignment="1">
      <alignment horizontal="right" vertical="center" wrapText="1"/>
    </xf>
    <xf numFmtId="0" fontId="52" fillId="3" borderId="50" xfId="0" applyFont="1" applyFill="1" applyBorder="1" applyAlignment="1">
      <alignment horizontal="right" vertical="center" wrapText="1"/>
    </xf>
    <xf numFmtId="0" fontId="52" fillId="3" borderId="51" xfId="0" applyFont="1" applyFill="1" applyBorder="1" applyAlignment="1">
      <alignment horizontal="right" vertical="center" wrapText="1"/>
    </xf>
    <xf numFmtId="0" fontId="52" fillId="3" borderId="34" xfId="0" applyFont="1" applyFill="1" applyBorder="1" applyAlignment="1">
      <alignment horizontal="right" vertical="center" wrapText="1" indent="1"/>
    </xf>
    <xf numFmtId="0" fontId="62" fillId="0" borderId="0" xfId="0" applyFont="1" applyAlignment="1">
      <alignment vertical="center" wrapText="1"/>
    </xf>
    <xf numFmtId="0" fontId="56" fillId="0" borderId="1" xfId="0" applyFont="1" applyBorder="1" applyAlignment="1">
      <alignment horizontal="left" vertical="center" wrapText="1" indent="27"/>
    </xf>
    <xf numFmtId="0" fontId="69" fillId="0" borderId="0" xfId="0" applyFont="1" applyAlignment="1">
      <alignment horizontal="center" vertical="center" wrapText="1" readingOrder="1"/>
    </xf>
    <xf numFmtId="0" fontId="69" fillId="3" borderId="10" xfId="0" applyFont="1" applyFill="1" applyBorder="1" applyAlignment="1">
      <alignment horizontal="center" vertical="center" wrapText="1"/>
    </xf>
    <xf numFmtId="0" fontId="62" fillId="3" borderId="7" xfId="0" applyFont="1" applyFill="1" applyBorder="1" applyAlignment="1">
      <alignment horizontal="center" vertical="center"/>
    </xf>
    <xf numFmtId="0" fontId="62" fillId="3" borderId="9" xfId="0" applyFont="1" applyFill="1" applyBorder="1" applyAlignment="1">
      <alignment horizontal="center" vertical="center"/>
    </xf>
    <xf numFmtId="0" fontId="62" fillId="3" borderId="7"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69" fillId="3" borderId="7" xfId="0" applyFont="1" applyFill="1" applyBorder="1" applyAlignment="1">
      <alignment horizontal="center" vertical="center"/>
    </xf>
    <xf numFmtId="0" fontId="69" fillId="3" borderId="9" xfId="0" applyFont="1" applyFill="1" applyBorder="1" applyAlignment="1">
      <alignment horizontal="center" vertical="center"/>
    </xf>
    <xf numFmtId="0" fontId="69" fillId="3" borderId="7" xfId="0" applyFont="1" applyFill="1" applyBorder="1" applyAlignment="1">
      <alignment horizontal="center" vertical="center" wrapText="1"/>
    </xf>
    <xf numFmtId="0" fontId="69" fillId="3" borderId="9" xfId="0" applyFont="1" applyFill="1" applyBorder="1" applyAlignment="1">
      <alignment horizontal="center" vertical="center" wrapText="1"/>
    </xf>
    <xf numFmtId="0" fontId="23" fillId="0" borderId="2" xfId="0" applyFont="1" applyBorder="1" applyAlignment="1">
      <alignment horizontal="right" vertical="center" wrapText="1" readingOrder="2"/>
    </xf>
    <xf numFmtId="0" fontId="52" fillId="2" borderId="22" xfId="0" applyFont="1" applyFill="1" applyBorder="1" applyAlignment="1">
      <alignment horizontal="right" vertical="center" wrapText="1" indent="1"/>
    </xf>
    <xf numFmtId="0" fontId="52" fillId="2" borderId="23" xfId="0" applyFont="1" applyFill="1" applyBorder="1" applyAlignment="1">
      <alignment horizontal="right" vertical="center" wrapText="1" indent="1"/>
    </xf>
    <xf numFmtId="0" fontId="52" fillId="3" borderId="24" xfId="0" applyFont="1" applyFill="1" applyBorder="1" applyAlignment="1">
      <alignment horizontal="right" vertical="center" wrapText="1" indent="1"/>
    </xf>
    <xf numFmtId="0" fontId="52" fillId="3" borderId="25" xfId="0" applyFont="1" applyFill="1" applyBorder="1" applyAlignment="1">
      <alignment horizontal="right" vertical="center" wrapText="1" indent="1"/>
    </xf>
    <xf numFmtId="0" fontId="52" fillId="2" borderId="24" xfId="0" applyFont="1" applyFill="1" applyBorder="1" applyAlignment="1">
      <alignment horizontal="right" vertical="center" wrapText="1" indent="1"/>
    </xf>
    <xf numFmtId="0" fontId="52" fillId="2" borderId="25" xfId="0" applyFont="1" applyFill="1" applyBorder="1" applyAlignment="1">
      <alignment horizontal="right" vertical="center" wrapText="1" indent="1"/>
    </xf>
    <xf numFmtId="0" fontId="58" fillId="3" borderId="32" xfId="0" applyFont="1" applyFill="1" applyBorder="1" applyAlignment="1">
      <alignment horizontal="center" vertical="center" wrapText="1"/>
    </xf>
    <xf numFmtId="0" fontId="52" fillId="2" borderId="44" xfId="0" applyFont="1" applyFill="1" applyBorder="1" applyAlignment="1">
      <alignment horizontal="right" vertical="center" wrapText="1" indent="1"/>
    </xf>
    <xf numFmtId="0" fontId="52" fillId="2" borderId="33" xfId="0" applyFont="1" applyFill="1" applyBorder="1" applyAlignment="1">
      <alignment horizontal="right" vertical="center" wrapText="1" indent="1"/>
    </xf>
    <xf numFmtId="0" fontId="33" fillId="2" borderId="0" xfId="0" applyFont="1" applyFill="1" applyBorder="1" applyAlignment="1">
      <alignment horizontal="left" vertical="center" wrapText="1"/>
    </xf>
    <xf numFmtId="0" fontId="52" fillId="3" borderId="49" xfId="0" applyFont="1" applyFill="1" applyBorder="1" applyAlignment="1">
      <alignment horizontal="right" vertical="center" wrapText="1"/>
    </xf>
    <xf numFmtId="0" fontId="67" fillId="3" borderId="47" xfId="0" applyFont="1" applyFill="1" applyBorder="1" applyAlignment="1">
      <alignment horizontal="right" vertical="center" wrapText="1" indent="1"/>
    </xf>
    <xf numFmtId="0" fontId="67" fillId="3" borderId="25" xfId="0" applyFont="1" applyFill="1" applyBorder="1" applyAlignment="1">
      <alignment horizontal="right" vertical="center" wrapText="1" indent="1"/>
    </xf>
    <xf numFmtId="0" fontId="67" fillId="2" borderId="47" xfId="0" applyFont="1" applyFill="1" applyBorder="1" applyAlignment="1">
      <alignment horizontal="right" vertical="center" wrapText="1" indent="1"/>
    </xf>
    <xf numFmtId="0" fontId="67" fillId="2" borderId="25" xfId="0" applyFont="1" applyFill="1" applyBorder="1" applyAlignment="1">
      <alignment horizontal="right" vertical="center" wrapText="1" indent="1"/>
    </xf>
    <xf numFmtId="0" fontId="67" fillId="2" borderId="48" xfId="0" applyFont="1" applyFill="1" applyBorder="1" applyAlignment="1">
      <alignment horizontal="right" vertical="center" wrapText="1" indent="1"/>
    </xf>
    <xf numFmtId="0" fontId="67" fillId="2" borderId="23" xfId="0" applyFont="1" applyFill="1" applyBorder="1" applyAlignment="1">
      <alignment horizontal="right" vertical="center" wrapText="1" indent="1"/>
    </xf>
    <xf numFmtId="0" fontId="67" fillId="3" borderId="52" xfId="0" applyFont="1" applyFill="1" applyBorder="1" applyAlignment="1">
      <alignment horizontal="right" vertical="center" wrapText="1" indent="1"/>
    </xf>
    <xf numFmtId="0" fontId="67" fillId="3" borderId="51" xfId="0" applyFont="1" applyFill="1" applyBorder="1" applyAlignment="1">
      <alignment horizontal="right" vertical="center" wrapText="1" indent="1"/>
    </xf>
    <xf numFmtId="0" fontId="52" fillId="2" borderId="3" xfId="0" applyFont="1" applyFill="1" applyBorder="1" applyAlignment="1">
      <alignment horizontal="right" vertical="center" wrapText="1"/>
    </xf>
    <xf numFmtId="0" fontId="52" fillId="2" borderId="24" xfId="0" applyFont="1" applyFill="1" applyBorder="1" applyAlignment="1">
      <alignment horizontal="right" vertical="center" wrapText="1"/>
    </xf>
    <xf numFmtId="0" fontId="52" fillId="2" borderId="25" xfId="0" applyFont="1" applyFill="1" applyBorder="1" applyAlignment="1">
      <alignment horizontal="right" vertical="center" wrapText="1"/>
    </xf>
    <xf numFmtId="0" fontId="52" fillId="3" borderId="44" xfId="0" applyFont="1" applyFill="1" applyBorder="1" applyAlignment="1">
      <alignment horizontal="right" vertical="center" wrapText="1"/>
    </xf>
    <xf numFmtId="0" fontId="52" fillId="3" borderId="33" xfId="0" applyFont="1" applyFill="1" applyBorder="1" applyAlignment="1">
      <alignment horizontal="right" vertical="center" wrapText="1"/>
    </xf>
    <xf numFmtId="0" fontId="67" fillId="2" borderId="3" xfId="0" applyFont="1" applyFill="1" applyBorder="1" applyAlignment="1">
      <alignment horizontal="right" vertical="center" wrapText="1"/>
    </xf>
    <xf numFmtId="0" fontId="52" fillId="3" borderId="4" xfId="0" applyFont="1" applyFill="1" applyBorder="1" applyAlignment="1">
      <alignment horizontal="right" vertical="center" wrapText="1"/>
    </xf>
    <xf numFmtId="0" fontId="52" fillId="2" borderId="4" xfId="0" applyFont="1" applyFill="1" applyBorder="1" applyAlignment="1">
      <alignment horizontal="right" vertical="center" wrapText="1"/>
    </xf>
    <xf numFmtId="0" fontId="52" fillId="3" borderId="34" xfId="0" applyFont="1" applyFill="1" applyBorder="1" applyAlignment="1">
      <alignment horizontal="right" vertical="center" wrapText="1"/>
    </xf>
    <xf numFmtId="0" fontId="67" fillId="3" borderId="34" xfId="0" applyFont="1" applyFill="1" applyBorder="1" applyAlignment="1">
      <alignment horizontal="right" vertical="center" wrapText="1" indent="1"/>
    </xf>
    <xf numFmtId="1" fontId="21" fillId="3" borderId="5" xfId="0" applyNumberFormat="1" applyFont="1" applyFill="1" applyBorder="1" applyAlignment="1">
      <alignment horizontal="right" vertical="center" wrapText="1"/>
    </xf>
    <xf numFmtId="0" fontId="62" fillId="0" borderId="43" xfId="0" applyFont="1" applyFill="1" applyBorder="1" applyAlignment="1">
      <alignment horizontal="center" vertical="center" wrapText="1"/>
    </xf>
    <xf numFmtId="0" fontId="62" fillId="0" borderId="32" xfId="0" applyFont="1" applyFill="1" applyBorder="1" applyAlignment="1">
      <alignment horizontal="center" vertical="center" wrapText="1"/>
    </xf>
    <xf numFmtId="1" fontId="23" fillId="0" borderId="10" xfId="0" applyNumberFormat="1" applyFont="1" applyFill="1" applyBorder="1" applyAlignment="1">
      <alignment horizontal="right" vertical="center" wrapText="1"/>
    </xf>
    <xf numFmtId="0" fontId="67" fillId="0" borderId="43"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23" fillId="0" borderId="17" xfId="0" applyFont="1" applyFill="1" applyBorder="1" applyAlignment="1">
      <alignment horizontal="right"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0" xfId="0" applyFont="1" applyFill="1" applyBorder="1" applyAlignment="1">
      <alignment horizontal="center" vertical="center" wrapText="1"/>
    </xf>
    <xf numFmtId="1" fontId="23" fillId="0" borderId="10" xfId="0" applyNumberFormat="1" applyFont="1" applyFill="1" applyBorder="1" applyAlignment="1">
      <alignment horizontal="right" vertical="center" wrapText="1" indent="1"/>
    </xf>
    <xf numFmtId="0" fontId="21" fillId="0" borderId="17" xfId="0" applyFont="1" applyFill="1" applyBorder="1" applyAlignment="1">
      <alignment horizontal="right" vertical="center" wrapText="1"/>
    </xf>
    <xf numFmtId="0" fontId="58" fillId="0" borderId="1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23" fillId="0" borderId="17" xfId="0" applyFont="1" applyFill="1" applyBorder="1" applyAlignment="1">
      <alignment vertical="center" wrapText="1"/>
    </xf>
    <xf numFmtId="0" fontId="58" fillId="0" borderId="10" xfId="0" applyFont="1" applyFill="1" applyBorder="1" applyAlignment="1">
      <alignment horizontal="center" vertical="center" wrapText="1"/>
    </xf>
    <xf numFmtId="0" fontId="23" fillId="0" borderId="9" xfId="0" applyFont="1" applyFill="1" applyBorder="1" applyAlignment="1">
      <alignment vertical="center" wrapText="1"/>
    </xf>
    <xf numFmtId="0" fontId="52"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3" fillId="0" borderId="10" xfId="0" applyFont="1" applyFill="1" applyBorder="1" applyAlignment="1">
      <alignment horizontal="right" vertical="center" wrapText="1"/>
    </xf>
    <xf numFmtId="2" fontId="23" fillId="0" borderId="10" xfId="0" applyNumberFormat="1" applyFont="1" applyFill="1" applyBorder="1" applyAlignment="1">
      <alignment horizontal="right" vertical="center" wrapText="1"/>
    </xf>
    <xf numFmtId="0" fontId="52" fillId="0" borderId="43"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23" fillId="0" borderId="9" xfId="0" applyFont="1" applyFill="1" applyBorder="1" applyAlignment="1">
      <alignment horizontal="right" vertical="center" wrapText="1"/>
    </xf>
    <xf numFmtId="0" fontId="62" fillId="0" borderId="17" xfId="0" applyFont="1" applyFill="1" applyBorder="1" applyAlignment="1">
      <alignment horizontal="center" vertical="center" wrapText="1"/>
    </xf>
    <xf numFmtId="0" fontId="71" fillId="0" borderId="17" xfId="0" applyFont="1" applyFill="1" applyBorder="1" applyAlignment="1">
      <alignment horizontal="right" vertical="center" wrapText="1"/>
    </xf>
    <xf numFmtId="0" fontId="52"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2" fontId="23" fillId="0" borderId="9" xfId="0" applyNumberFormat="1" applyFont="1" applyFill="1" applyBorder="1" applyAlignment="1">
      <alignment horizontal="right" vertical="center" wrapText="1"/>
    </xf>
    <xf numFmtId="0" fontId="52" fillId="0" borderId="30" xfId="0" applyFont="1" applyFill="1" applyBorder="1" applyAlignment="1">
      <alignment horizontal="center" vertical="center" wrapText="1"/>
    </xf>
    <xf numFmtId="0" fontId="52" fillId="0" borderId="31" xfId="0" applyFont="1" applyFill="1" applyBorder="1" applyAlignment="1">
      <alignment horizontal="center" vertical="center" wrapText="1"/>
    </xf>
  </cellXfs>
  <cellStyles count="17">
    <cellStyle name="Hyperlink" xfId="1" builtinId="8"/>
    <cellStyle name="Normal" xfId="0" builtinId="0"/>
    <cellStyle name="Normal 10" xfId="16"/>
    <cellStyle name="Normal 2" xfId="2"/>
    <cellStyle name="Normal 2 2" xfId="3"/>
    <cellStyle name="Normal 2 3" xfId="4"/>
    <cellStyle name="Normal 2_نشره التجاره الداخليه 21" xfId="5"/>
    <cellStyle name="Normal 3" xfId="6"/>
    <cellStyle name="Normal 3 2" xfId="7"/>
    <cellStyle name="Normal 3 3" xfId="8"/>
    <cellStyle name="Normal 4" xfId="9"/>
    <cellStyle name="Normal 4 2" xfId="10"/>
    <cellStyle name="Normal 5" xfId="11"/>
    <cellStyle name="Normal 6" xfId="12"/>
    <cellStyle name="Normal 7"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7.png"/></Relationships>
</file>

<file path=xl/drawings/_rels/drawing19.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2.xml.rels><?xml version="1.0" encoding="UTF-8" standalone="yes"?>
<Relationships xmlns="http://schemas.openxmlformats.org/package/2006/relationships"><Relationship Id="rId1" Type="http://schemas.openxmlformats.org/officeDocument/2006/relationships/image" Target="../media/image7.png"/></Relationships>
</file>

<file path=xl/drawings/_rels/drawing2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25.xml.rels><?xml version="1.0" encoding="UTF-8" standalone="yes"?>
<Relationships xmlns="http://schemas.openxmlformats.org/package/2006/relationships"><Relationship Id="rId1" Type="http://schemas.openxmlformats.org/officeDocument/2006/relationships/image" Target="../media/image7.png"/></Relationships>
</file>

<file path=xl/drawings/_rels/drawing26.xml.rels><?xml version="1.0" encoding="UTF-8" standalone="yes"?>
<Relationships xmlns="http://schemas.openxmlformats.org/package/2006/relationships"><Relationship Id="rId1" Type="http://schemas.openxmlformats.org/officeDocument/2006/relationships/image" Target="../media/image7.png"/></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28.xml.rels><?xml version="1.0" encoding="UTF-8" standalone="yes"?>
<Relationships xmlns="http://schemas.openxmlformats.org/package/2006/relationships"><Relationship Id="rId1" Type="http://schemas.openxmlformats.org/officeDocument/2006/relationships/image" Target="../media/image7.png"/></Relationships>
</file>

<file path=xl/drawings/_rels/drawing29.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image" Target="../media/image7.png"/></Relationships>
</file>

<file path=xl/drawings/_rels/drawing31.xml.rels><?xml version="1.0" encoding="UTF-8" standalone="yes"?>
<Relationships xmlns="http://schemas.openxmlformats.org/package/2006/relationships"><Relationship Id="rId1" Type="http://schemas.openxmlformats.org/officeDocument/2006/relationships/image" Target="../media/image7.png"/></Relationships>
</file>

<file path=xl/drawings/_rels/drawing3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3.xml.rels><?xml version="1.0" encoding="UTF-8" standalone="yes"?>
<Relationships xmlns="http://schemas.openxmlformats.org/package/2006/relationships"><Relationship Id="rId1" Type="http://schemas.openxmlformats.org/officeDocument/2006/relationships/image" Target="../media/image7.png"/></Relationships>
</file>

<file path=xl/drawings/_rels/drawing34.xml.rels><?xml version="1.0" encoding="UTF-8" standalone="yes"?>
<Relationships xmlns="http://schemas.openxmlformats.org/package/2006/relationships"><Relationship Id="rId1" Type="http://schemas.openxmlformats.org/officeDocument/2006/relationships/image" Target="../media/image7.png"/></Relationships>
</file>

<file path=xl/drawings/_rels/drawing35.xml.rels><?xml version="1.0" encoding="UTF-8" standalone="yes"?>
<Relationships xmlns="http://schemas.openxmlformats.org/package/2006/relationships"><Relationship Id="rId1" Type="http://schemas.openxmlformats.org/officeDocument/2006/relationships/image" Target="../media/image7.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7.png"/></Relationships>
</file>

<file path=xl/drawings/_rels/drawing38.xml.rels><?xml version="1.0" encoding="UTF-8" standalone="yes"?>
<Relationships xmlns="http://schemas.openxmlformats.org/package/2006/relationships"><Relationship Id="rId1" Type="http://schemas.openxmlformats.org/officeDocument/2006/relationships/image" Target="../media/image7.png"/></Relationships>
</file>

<file path=xl/drawings/_rels/drawing3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40.xml.rels><?xml version="1.0" encoding="UTF-8" standalone="yes"?>
<Relationships xmlns="http://schemas.openxmlformats.org/package/2006/relationships"><Relationship Id="rId1" Type="http://schemas.openxmlformats.org/officeDocument/2006/relationships/image" Target="../media/image7.png"/></Relationships>
</file>

<file path=xl/drawings/_rels/drawing41.xml.rels><?xml version="1.0" encoding="UTF-8" standalone="yes"?>
<Relationships xmlns="http://schemas.openxmlformats.org/package/2006/relationships"><Relationship Id="rId1" Type="http://schemas.openxmlformats.org/officeDocument/2006/relationships/image" Target="../media/image7.png"/></Relationships>
</file>

<file path=xl/drawings/_rels/drawing42.xml.rels><?xml version="1.0" encoding="UTF-8" standalone="yes"?>
<Relationships xmlns="http://schemas.openxmlformats.org/package/2006/relationships"><Relationship Id="rId1" Type="http://schemas.openxmlformats.org/officeDocument/2006/relationships/image" Target="../media/image7.png"/></Relationships>
</file>

<file path=xl/drawings/_rels/drawing4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4.xml.rels><?xml version="1.0" encoding="UTF-8" standalone="yes"?>
<Relationships xmlns="http://schemas.openxmlformats.org/package/2006/relationships"><Relationship Id="rId1" Type="http://schemas.openxmlformats.org/officeDocument/2006/relationships/image" Target="../media/image7.png"/></Relationships>
</file>

<file path=xl/drawings/_rels/drawing45.xml.rels><?xml version="1.0" encoding="UTF-8" standalone="yes"?>
<Relationships xmlns="http://schemas.openxmlformats.org/package/2006/relationships"><Relationship Id="rId1" Type="http://schemas.openxmlformats.org/officeDocument/2006/relationships/image" Target="../media/image7.png"/></Relationships>
</file>

<file path=xl/drawings/_rels/drawing46.xml.rels><?xml version="1.0" encoding="UTF-8" standalone="yes"?>
<Relationships xmlns="http://schemas.openxmlformats.org/package/2006/relationships"><Relationship Id="rId1" Type="http://schemas.openxmlformats.org/officeDocument/2006/relationships/image" Target="../media/image7.png"/></Relationships>
</file>

<file path=xl/drawings/_rels/drawing47.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614439</xdr:colOff>
      <xdr:row>43</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0710939" cy="7759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9526</xdr:colOff>
      <xdr:row>1</xdr:row>
      <xdr:rowOff>5715</xdr:rowOff>
    </xdr:to>
    <xdr:pic>
      <xdr:nvPicPr>
        <xdr:cNvPr id="8089" name="Picture 8" descr="logo">
          <a:extLst>
            <a:ext uri="{FF2B5EF4-FFF2-40B4-BE49-F238E27FC236}">
              <a16:creationId xmlns="" xmlns:a16="http://schemas.microsoft.com/office/drawing/2014/main" id="{00000000-0008-0000-0900-0000991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84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2124432</xdr:colOff>
      <xdr:row>0</xdr:row>
      <xdr:rowOff>76201</xdr:rowOff>
    </xdr:from>
    <xdr:to>
      <xdr:col>9</xdr:col>
      <xdr:colOff>333372</xdr:colOff>
      <xdr:row>4</xdr:row>
      <xdr:rowOff>38101</xdr:rowOff>
    </xdr:to>
    <xdr:pic>
      <xdr:nvPicPr>
        <xdr:cNvPr id="4" name="Picture 3">
          <a:extLst>
            <a:ext uri="{FF2B5EF4-FFF2-40B4-BE49-F238E27FC236}">
              <a16:creationId xmlns=""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87232" y="76201"/>
          <a:ext cx="933090" cy="838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3295650</xdr:colOff>
      <xdr:row>0</xdr:row>
      <xdr:rowOff>9525</xdr:rowOff>
    </xdr:from>
    <xdr:to>
      <xdr:col>9</xdr:col>
      <xdr:colOff>323848</xdr:colOff>
      <xdr:row>3</xdr:row>
      <xdr:rowOff>166120</xdr:rowOff>
    </xdr:to>
    <xdr:pic>
      <xdr:nvPicPr>
        <xdr:cNvPr id="3" name="Pictur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01450" y="9525"/>
          <a:ext cx="895348" cy="8042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6044" name="Picture 8" descr="logo">
          <a:extLst>
            <a:ext uri="{FF2B5EF4-FFF2-40B4-BE49-F238E27FC236}">
              <a16:creationId xmlns="" xmlns:a16="http://schemas.microsoft.com/office/drawing/2014/main" id="{00000000-0008-0000-0B00-0000DCB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xdr:row>
      <xdr:rowOff>66675</xdr:rowOff>
    </xdr:from>
    <xdr:to>
      <xdr:col>0</xdr:col>
      <xdr:colOff>4791075</xdr:colOff>
      <xdr:row>1</xdr:row>
      <xdr:rowOff>2486025</xdr:rowOff>
    </xdr:to>
    <xdr:pic>
      <xdr:nvPicPr>
        <xdr:cNvPr id="46045" name="Picture 1">
          <a:extLst>
            <a:ext uri="{FF2B5EF4-FFF2-40B4-BE49-F238E27FC236}">
              <a16:creationId xmlns="" xmlns:a16="http://schemas.microsoft.com/office/drawing/2014/main" id="{00000000-0008-0000-0B00-0000DDB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66675"/>
          <a:ext cx="4676775"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2667000</xdr:colOff>
      <xdr:row>0</xdr:row>
      <xdr:rowOff>3810</xdr:rowOff>
    </xdr:from>
    <xdr:to>
      <xdr:col>12</xdr:col>
      <xdr:colOff>386712</xdr:colOff>
      <xdr:row>3</xdr:row>
      <xdr:rowOff>149944</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83340" y="3810"/>
          <a:ext cx="821052" cy="76335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3482339</xdr:colOff>
      <xdr:row>0</xdr:row>
      <xdr:rowOff>15241</xdr:rowOff>
    </xdr:from>
    <xdr:to>
      <xdr:col>9</xdr:col>
      <xdr:colOff>409572</xdr:colOff>
      <xdr:row>3</xdr:row>
      <xdr:rowOff>137160</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00459" y="15241"/>
          <a:ext cx="790573" cy="7696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2369819</xdr:colOff>
      <xdr:row>0</xdr:row>
      <xdr:rowOff>0</xdr:rowOff>
    </xdr:from>
    <xdr:to>
      <xdr:col>9</xdr:col>
      <xdr:colOff>382902</xdr:colOff>
      <xdr:row>3</xdr:row>
      <xdr:rowOff>114782</xdr:rowOff>
    </xdr:to>
    <xdr:pic>
      <xdr:nvPicPr>
        <xdr:cNvPr id="3" name="Picture 2">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4939" y="0"/>
          <a:ext cx="733423" cy="73200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2644140</xdr:colOff>
      <xdr:row>0</xdr:row>
      <xdr:rowOff>53340</xdr:rowOff>
    </xdr:from>
    <xdr:to>
      <xdr:col>11</xdr:col>
      <xdr:colOff>323850</xdr:colOff>
      <xdr:row>3</xdr:row>
      <xdr:rowOff>137160</xdr:rowOff>
    </xdr:to>
    <xdr:pic>
      <xdr:nvPicPr>
        <xdr:cNvPr id="2" name="Picture 1">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2940" y="53340"/>
          <a:ext cx="781050" cy="7010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2667000</xdr:colOff>
      <xdr:row>0</xdr:row>
      <xdr:rowOff>24765</xdr:rowOff>
    </xdr:from>
    <xdr:to>
      <xdr:col>14</xdr:col>
      <xdr:colOff>405762</xdr:colOff>
      <xdr:row>3</xdr:row>
      <xdr:rowOff>197537</xdr:rowOff>
    </xdr:to>
    <xdr:pic>
      <xdr:nvPicPr>
        <xdr:cNvPr id="3" name="Picture 2">
          <a:extLst>
            <a:ext uri="{FF2B5EF4-FFF2-40B4-BE49-F238E27FC236}">
              <a16:creationId xmlns=""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33220" y="24765"/>
          <a:ext cx="840102" cy="78999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1772006</xdr:colOff>
      <xdr:row>0</xdr:row>
      <xdr:rowOff>142875</xdr:rowOff>
    </xdr:from>
    <xdr:to>
      <xdr:col>12</xdr:col>
      <xdr:colOff>361947</xdr:colOff>
      <xdr:row>4</xdr:row>
      <xdr:rowOff>104775</xdr:rowOff>
    </xdr:to>
    <xdr:pic>
      <xdr:nvPicPr>
        <xdr:cNvPr id="3" name="Picture 2">
          <a:extLst>
            <a:ext uri="{FF2B5EF4-FFF2-40B4-BE49-F238E27FC236}">
              <a16:creationId xmlns="" xmlns:a16="http://schemas.microsoft.com/office/drawing/2014/main" id="{00000000-0008-0000-1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9856" y="142875"/>
          <a:ext cx="933091" cy="8382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1749945</xdr:colOff>
      <xdr:row>0</xdr:row>
      <xdr:rowOff>47625</xdr:rowOff>
    </xdr:from>
    <xdr:to>
      <xdr:col>12</xdr:col>
      <xdr:colOff>333375</xdr:colOff>
      <xdr:row>4</xdr:row>
      <xdr:rowOff>57150</xdr:rowOff>
    </xdr:to>
    <xdr:pic>
      <xdr:nvPicPr>
        <xdr:cNvPr id="2" name="Picture 1">
          <a:extLst>
            <a:ext uri="{FF2B5EF4-FFF2-40B4-BE49-F238E27FC236}">
              <a16:creationId xmlns=""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17795" y="47625"/>
          <a:ext cx="92658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1514476</xdr:colOff>
      <xdr:row>2</xdr:row>
      <xdr:rowOff>845820</xdr:rowOff>
    </xdr:from>
    <xdr:to>
      <xdr:col>3</xdr:col>
      <xdr:colOff>142876</xdr:colOff>
      <xdr:row>3</xdr:row>
      <xdr:rowOff>2295525</xdr:rowOff>
    </xdr:to>
    <xdr:pic>
      <xdr:nvPicPr>
        <xdr:cNvPr id="83129" name="Picture 1">
          <a:extLst>
            <a:ext uri="{FF2B5EF4-FFF2-40B4-BE49-F238E27FC236}">
              <a16:creationId xmlns="" xmlns:a16="http://schemas.microsoft.com/office/drawing/2014/main" id="{00000000-0008-0000-0100-0000B94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4476" y="2933700"/>
          <a:ext cx="6027420" cy="2379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790575</xdr:colOff>
      <xdr:row>1</xdr:row>
      <xdr:rowOff>66675</xdr:rowOff>
    </xdr:from>
    <xdr:to>
      <xdr:col>3</xdr:col>
      <xdr:colOff>790575</xdr:colOff>
      <xdr:row>1</xdr:row>
      <xdr:rowOff>190500</xdr:rowOff>
    </xdr:to>
    <xdr:pic>
      <xdr:nvPicPr>
        <xdr:cNvPr id="83130" name="Picture 8" descr="logo">
          <a:extLst>
            <a:ext uri="{FF2B5EF4-FFF2-40B4-BE49-F238E27FC236}">
              <a16:creationId xmlns="" xmlns:a16="http://schemas.microsoft.com/office/drawing/2014/main" id="{00000000-0008-0000-0100-0000BA44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9144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1143000</xdr:colOff>
      <xdr:row>0</xdr:row>
      <xdr:rowOff>152400</xdr:rowOff>
    </xdr:from>
    <xdr:to>
      <xdr:col>2</xdr:col>
      <xdr:colOff>1550906</xdr:colOff>
      <xdr:row>1</xdr:row>
      <xdr:rowOff>868680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01340" y="152400"/>
          <a:ext cx="3128246" cy="188214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2543174</xdr:colOff>
      <xdr:row>0</xdr:row>
      <xdr:rowOff>57150</xdr:rowOff>
    </xdr:from>
    <xdr:to>
      <xdr:col>12</xdr:col>
      <xdr:colOff>304797</xdr:colOff>
      <xdr:row>3</xdr:row>
      <xdr:rowOff>188076</xdr:rowOff>
    </xdr:to>
    <xdr:pic>
      <xdr:nvPicPr>
        <xdr:cNvPr id="3" name="Picture 2">
          <a:extLst>
            <a:ext uri="{FF2B5EF4-FFF2-40B4-BE49-F238E27FC236}">
              <a16:creationId xmlns=""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73024" y="57150"/>
          <a:ext cx="866773" cy="7786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1851659</xdr:colOff>
      <xdr:row>0</xdr:row>
      <xdr:rowOff>30480</xdr:rowOff>
    </xdr:from>
    <xdr:to>
      <xdr:col>10</xdr:col>
      <xdr:colOff>375282</xdr:colOff>
      <xdr:row>3</xdr:row>
      <xdr:rowOff>194310</xdr:rowOff>
    </xdr:to>
    <xdr:pic>
      <xdr:nvPicPr>
        <xdr:cNvPr id="3" name="Picture 2">
          <a:extLst>
            <a:ext uri="{FF2B5EF4-FFF2-40B4-BE49-F238E27FC236}">
              <a16:creationId xmlns=""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93879" y="30480"/>
          <a:ext cx="862963" cy="7810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1859280</xdr:colOff>
      <xdr:row>0</xdr:row>
      <xdr:rowOff>1905</xdr:rowOff>
    </xdr:from>
    <xdr:to>
      <xdr:col>10</xdr:col>
      <xdr:colOff>379092</xdr:colOff>
      <xdr:row>4</xdr:row>
      <xdr:rowOff>49530</xdr:rowOff>
    </xdr:to>
    <xdr:pic>
      <xdr:nvPicPr>
        <xdr:cNvPr id="3" name="Picture 2">
          <a:extLst>
            <a:ext uri="{FF2B5EF4-FFF2-40B4-BE49-F238E27FC236}">
              <a16:creationId xmlns=""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40340" y="1905"/>
          <a:ext cx="859152" cy="81724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0</xdr:colOff>
      <xdr:row>0</xdr:row>
      <xdr:rowOff>9525</xdr:rowOff>
    </xdr:from>
    <xdr:to>
      <xdr:col>11</xdr:col>
      <xdr:colOff>9525</xdr:colOff>
      <xdr:row>0</xdr:row>
      <xdr:rowOff>180975</xdr:rowOff>
    </xdr:to>
    <xdr:pic>
      <xdr:nvPicPr>
        <xdr:cNvPr id="18281" name="Picture 8" descr="logo">
          <a:extLst>
            <a:ext uri="{FF2B5EF4-FFF2-40B4-BE49-F238E27FC236}">
              <a16:creationId xmlns="" xmlns:a16="http://schemas.microsoft.com/office/drawing/2014/main" id="{00000000-0008-0000-1600-0000694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4050"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2998177</xdr:colOff>
      <xdr:row>0</xdr:row>
      <xdr:rowOff>15387</xdr:rowOff>
    </xdr:from>
    <xdr:to>
      <xdr:col>9</xdr:col>
      <xdr:colOff>3831831</xdr:colOff>
      <xdr:row>3</xdr:row>
      <xdr:rowOff>8440</xdr:rowOff>
    </xdr:to>
    <xdr:pic>
      <xdr:nvPicPr>
        <xdr:cNvPr id="4" name="Picture 3">
          <a:extLst>
            <a:ext uri="{FF2B5EF4-FFF2-40B4-BE49-F238E27FC236}">
              <a16:creationId xmlns="" xmlns:a16="http://schemas.microsoft.com/office/drawing/2014/main" id="{00000000-0008-0000-1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1357" y="15387"/>
          <a:ext cx="833654" cy="77029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4958" name="Picture 8" descr="logo">
          <a:extLst>
            <a:ext uri="{FF2B5EF4-FFF2-40B4-BE49-F238E27FC236}">
              <a16:creationId xmlns="" xmlns:a16="http://schemas.microsoft.com/office/drawing/2014/main" id="{00000000-0008-0000-1700-00009EA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xdr:row>
      <xdr:rowOff>47625</xdr:rowOff>
    </xdr:from>
    <xdr:to>
      <xdr:col>0</xdr:col>
      <xdr:colOff>4857750</xdr:colOff>
      <xdr:row>1</xdr:row>
      <xdr:rowOff>2724150</xdr:rowOff>
    </xdr:to>
    <xdr:pic>
      <xdr:nvPicPr>
        <xdr:cNvPr id="44959" name="Picture 1">
          <a:extLst>
            <a:ext uri="{FF2B5EF4-FFF2-40B4-BE49-F238E27FC236}">
              <a16:creationId xmlns="" xmlns:a16="http://schemas.microsoft.com/office/drawing/2014/main" id="{00000000-0008-0000-1700-00009FAF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7625"/>
          <a:ext cx="47910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2720340</xdr:colOff>
      <xdr:row>0</xdr:row>
      <xdr:rowOff>15240</xdr:rowOff>
    </xdr:from>
    <xdr:to>
      <xdr:col>12</xdr:col>
      <xdr:colOff>382902</xdr:colOff>
      <xdr:row>3</xdr:row>
      <xdr:rowOff>111941</xdr:rowOff>
    </xdr:to>
    <xdr:pic>
      <xdr:nvPicPr>
        <xdr:cNvPr id="3" name="Picture 2">
          <a:extLst>
            <a:ext uri="{FF2B5EF4-FFF2-40B4-BE49-F238E27FC236}">
              <a16:creationId xmlns=""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36680" y="15240"/>
          <a:ext cx="763902" cy="71392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3390900</xdr:colOff>
      <xdr:row>0</xdr:row>
      <xdr:rowOff>0</xdr:rowOff>
    </xdr:from>
    <xdr:to>
      <xdr:col>9</xdr:col>
      <xdr:colOff>342900</xdr:colOff>
      <xdr:row>3</xdr:row>
      <xdr:rowOff>167090</xdr:rowOff>
    </xdr:to>
    <xdr:pic>
      <xdr:nvPicPr>
        <xdr:cNvPr id="3" name="Picture 2">
          <a:extLst>
            <a:ext uri="{FF2B5EF4-FFF2-40B4-BE49-F238E27FC236}">
              <a16:creationId xmlns=""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9525" y="219075"/>
          <a:ext cx="819150" cy="78621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9525</xdr:colOff>
      <xdr:row>0</xdr:row>
      <xdr:rowOff>173355</xdr:rowOff>
    </xdr:to>
    <xdr:pic>
      <xdr:nvPicPr>
        <xdr:cNvPr id="21335" name="Picture 8" descr="logo">
          <a:extLst>
            <a:ext uri="{FF2B5EF4-FFF2-40B4-BE49-F238E27FC236}">
              <a16:creationId xmlns="" xmlns:a16="http://schemas.microsoft.com/office/drawing/2014/main" id="{00000000-0008-0000-1A00-0000575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2255520</xdr:colOff>
      <xdr:row>0</xdr:row>
      <xdr:rowOff>47625</xdr:rowOff>
    </xdr:from>
    <xdr:to>
      <xdr:col>9</xdr:col>
      <xdr:colOff>304797</xdr:colOff>
      <xdr:row>3</xdr:row>
      <xdr:rowOff>188076</xdr:rowOff>
    </xdr:to>
    <xdr:pic>
      <xdr:nvPicPr>
        <xdr:cNvPr id="4" name="Picture 3">
          <a:extLst>
            <a:ext uri="{FF2B5EF4-FFF2-40B4-BE49-F238E27FC236}">
              <a16:creationId xmlns="" xmlns:a16="http://schemas.microsoft.com/office/drawing/2014/main" id="{00000000-0008-0000-1A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30640" y="47625"/>
          <a:ext cx="769617" cy="75767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2606040</xdr:colOff>
      <xdr:row>0</xdr:row>
      <xdr:rowOff>47625</xdr:rowOff>
    </xdr:from>
    <xdr:to>
      <xdr:col>11</xdr:col>
      <xdr:colOff>342898</xdr:colOff>
      <xdr:row>4</xdr:row>
      <xdr:rowOff>19050</xdr:rowOff>
    </xdr:to>
    <xdr:pic>
      <xdr:nvPicPr>
        <xdr:cNvPr id="3" name="Picture 2">
          <a:extLst>
            <a:ext uri="{FF2B5EF4-FFF2-40B4-BE49-F238E27FC236}">
              <a16:creationId xmlns=""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54840" y="47625"/>
          <a:ext cx="838198" cy="78676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2625436</xdr:colOff>
      <xdr:row>0</xdr:row>
      <xdr:rowOff>2598</xdr:rowOff>
    </xdr:from>
    <xdr:to>
      <xdr:col>14</xdr:col>
      <xdr:colOff>363678</xdr:colOff>
      <xdr:row>4</xdr:row>
      <xdr:rowOff>89714</xdr:rowOff>
    </xdr:to>
    <xdr:pic>
      <xdr:nvPicPr>
        <xdr:cNvPr id="3" name="Picture 2">
          <a:extLst>
            <a:ext uri="{FF2B5EF4-FFF2-40B4-BE49-F238E27FC236}">
              <a16:creationId xmlns=""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8672" y="2598"/>
          <a:ext cx="841661" cy="779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8</xdr:col>
      <xdr:colOff>9525</xdr:colOff>
      <xdr:row>0</xdr:row>
      <xdr:rowOff>190500</xdr:rowOff>
    </xdr:to>
    <xdr:pic>
      <xdr:nvPicPr>
        <xdr:cNvPr id="42833" name="Picture 8" descr="logo">
          <a:extLst>
            <a:ext uri="{FF2B5EF4-FFF2-40B4-BE49-F238E27FC236}">
              <a16:creationId xmlns="" xmlns:a16="http://schemas.microsoft.com/office/drawing/2014/main" id="{00000000-0008-0000-0200-000051A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01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1607820</xdr:colOff>
          <xdr:row>1</xdr:row>
          <xdr:rowOff>38100</xdr:rowOff>
        </xdr:from>
        <xdr:to>
          <xdr:col>3</xdr:col>
          <xdr:colOff>2560320</xdr:colOff>
          <xdr:row>1</xdr:row>
          <xdr:rowOff>525780</xdr:rowOff>
        </xdr:to>
        <xdr:sp macro="" textlink="">
          <xdr:nvSpPr>
            <xdr:cNvPr id="41985" name="Object 1" hidden="1">
              <a:extLst>
                <a:ext uri="{63B3BB69-23CF-44E3-9099-C40C66FF867C}">
                  <a14:compatExt spid="_x0000_s41985"/>
                </a:ext>
              </a:extLst>
            </xdr:cNvPr>
            <xdr:cNvSpPr/>
          </xdr:nvSpPr>
          <xdr:spPr>
            <a:xfrm>
              <a:off x="0" y="0"/>
              <a:ext cx="0" cy="0"/>
            </a:xfrm>
            <a:prstGeom prst="rect">
              <a:avLst/>
            </a:prstGeom>
          </xdr:spPr>
        </xdr:sp>
        <xdr:clientData/>
      </xdr:twoCellAnchor>
    </mc:Choice>
    <mc:Fallback/>
  </mc:AlternateContent>
  <xdr:twoCellAnchor editAs="oneCell">
    <xdr:from>
      <xdr:col>7</xdr:col>
      <xdr:colOff>1457325</xdr:colOff>
      <xdr:row>0</xdr:row>
      <xdr:rowOff>9525</xdr:rowOff>
    </xdr:from>
    <xdr:to>
      <xdr:col>8</xdr:col>
      <xdr:colOff>9525</xdr:colOff>
      <xdr:row>0</xdr:row>
      <xdr:rowOff>190500</xdr:rowOff>
    </xdr:to>
    <xdr:pic>
      <xdr:nvPicPr>
        <xdr:cNvPr id="42835" name="Picture 8" descr="logo">
          <a:extLst>
            <a:ext uri="{FF2B5EF4-FFF2-40B4-BE49-F238E27FC236}">
              <a16:creationId xmlns="" xmlns:a16="http://schemas.microsoft.com/office/drawing/2014/main" id="{00000000-0008-0000-0200-000053A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01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1607820</xdr:colOff>
          <xdr:row>1</xdr:row>
          <xdr:rowOff>38100</xdr:rowOff>
        </xdr:from>
        <xdr:to>
          <xdr:col>3</xdr:col>
          <xdr:colOff>2560320</xdr:colOff>
          <xdr:row>1</xdr:row>
          <xdr:rowOff>525780</xdr:rowOff>
        </xdr:to>
        <xdr:sp macro="" textlink="">
          <xdr:nvSpPr>
            <xdr:cNvPr id="42736" name="Object 752" hidden="1">
              <a:extLst>
                <a:ext uri="{63B3BB69-23CF-44E3-9099-C40C66FF867C}">
                  <a14:compatExt spid="_x0000_s42736"/>
                </a:ext>
              </a:extLst>
            </xdr:cNvPr>
            <xdr:cNvSpPr/>
          </xdr:nvSpPr>
          <xdr:spPr>
            <a:xfrm>
              <a:off x="0" y="0"/>
              <a:ext cx="0" cy="0"/>
            </a:xfrm>
            <a:prstGeom prst="rect">
              <a:avLst/>
            </a:prstGeom>
          </xdr:spPr>
        </xdr:sp>
        <xdr:clientData/>
      </xdr:twoCellAnchor>
    </mc:Choice>
    <mc:Fallback/>
  </mc:AlternateContent>
  <xdr:twoCellAnchor editAs="oneCell">
    <xdr:from>
      <xdr:col>3</xdr:col>
      <xdr:colOff>3514725</xdr:colOff>
      <xdr:row>0</xdr:row>
      <xdr:rowOff>228600</xdr:rowOff>
    </xdr:from>
    <xdr:to>
      <xdr:col>4</xdr:col>
      <xdr:colOff>723900</xdr:colOff>
      <xdr:row>1</xdr:row>
      <xdr:rowOff>436103</xdr:rowOff>
    </xdr:to>
    <xdr:pic>
      <xdr:nvPicPr>
        <xdr:cNvPr id="9" name="Picture 8">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91575" y="228600"/>
          <a:ext cx="1076325" cy="83615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1851660</xdr:colOff>
      <xdr:row>0</xdr:row>
      <xdr:rowOff>26670</xdr:rowOff>
    </xdr:from>
    <xdr:to>
      <xdr:col>12</xdr:col>
      <xdr:colOff>384807</xdr:colOff>
      <xdr:row>3</xdr:row>
      <xdr:rowOff>209550</xdr:rowOff>
    </xdr:to>
    <xdr:pic>
      <xdr:nvPicPr>
        <xdr:cNvPr id="3" name="Picture 2">
          <a:extLst>
            <a:ext uri="{FF2B5EF4-FFF2-40B4-BE49-F238E27FC236}">
              <a16:creationId xmlns=""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7600" y="26670"/>
          <a:ext cx="872487" cy="8001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11</xdr:col>
      <xdr:colOff>1775460</xdr:colOff>
      <xdr:row>0</xdr:row>
      <xdr:rowOff>9525</xdr:rowOff>
    </xdr:from>
    <xdr:to>
      <xdr:col>12</xdr:col>
      <xdr:colOff>327660</xdr:colOff>
      <xdr:row>3</xdr:row>
      <xdr:rowOff>211455</xdr:rowOff>
    </xdr:to>
    <xdr:pic>
      <xdr:nvPicPr>
        <xdr:cNvPr id="2" name="Picture 1">
          <a:extLst>
            <a:ext uri="{FF2B5EF4-FFF2-40B4-BE49-F238E27FC236}">
              <a16:creationId xmlns=""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1400" y="9525"/>
          <a:ext cx="891540" cy="8191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2546351</xdr:colOff>
      <xdr:row>0</xdr:row>
      <xdr:rowOff>66676</xdr:rowOff>
    </xdr:from>
    <xdr:to>
      <xdr:col>12</xdr:col>
      <xdr:colOff>276223</xdr:colOff>
      <xdr:row>3</xdr:row>
      <xdr:rowOff>131763</xdr:rowOff>
    </xdr:to>
    <xdr:pic>
      <xdr:nvPicPr>
        <xdr:cNvPr id="3" name="Picture 2">
          <a:extLst>
            <a:ext uri="{FF2B5EF4-FFF2-40B4-BE49-F238E27FC236}">
              <a16:creationId xmlns=""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6351" y="66676"/>
          <a:ext cx="828672" cy="77628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9</xdr:col>
      <xdr:colOff>1844040</xdr:colOff>
      <xdr:row>0</xdr:row>
      <xdr:rowOff>95251</xdr:rowOff>
    </xdr:from>
    <xdr:to>
      <xdr:col>10</xdr:col>
      <xdr:colOff>342897</xdr:colOff>
      <xdr:row>4</xdr:row>
      <xdr:rowOff>57151</xdr:rowOff>
    </xdr:to>
    <xdr:pic>
      <xdr:nvPicPr>
        <xdr:cNvPr id="3" name="Picture 2">
          <a:extLst>
            <a:ext uri="{FF2B5EF4-FFF2-40B4-BE49-F238E27FC236}">
              <a16:creationId xmlns=""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25100" y="95251"/>
          <a:ext cx="838197" cy="8001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9</xdr:col>
      <xdr:colOff>1805940</xdr:colOff>
      <xdr:row>1</xdr:row>
      <xdr:rowOff>9525</xdr:rowOff>
    </xdr:from>
    <xdr:to>
      <xdr:col>10</xdr:col>
      <xdr:colOff>323847</xdr:colOff>
      <xdr:row>4</xdr:row>
      <xdr:rowOff>190500</xdr:rowOff>
    </xdr:to>
    <xdr:pic>
      <xdr:nvPicPr>
        <xdr:cNvPr id="3" name="Picture 2">
          <a:extLst>
            <a:ext uri="{FF2B5EF4-FFF2-40B4-BE49-F238E27FC236}">
              <a16:creationId xmlns=""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0" y="184785"/>
          <a:ext cx="857247" cy="77533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3334286</xdr:colOff>
      <xdr:row>0</xdr:row>
      <xdr:rowOff>95250</xdr:rowOff>
    </xdr:from>
    <xdr:to>
      <xdr:col>10</xdr:col>
      <xdr:colOff>304797</xdr:colOff>
      <xdr:row>3</xdr:row>
      <xdr:rowOff>142875</xdr:rowOff>
    </xdr:to>
    <xdr:pic>
      <xdr:nvPicPr>
        <xdr:cNvPr id="3" name="Picture 2">
          <a:extLst>
            <a:ext uri="{FF2B5EF4-FFF2-40B4-BE49-F238E27FC236}">
              <a16:creationId xmlns="" xmlns:a16="http://schemas.microsoft.com/office/drawing/2014/main" id="{00000000-0008-0000-2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73636" y="95250"/>
          <a:ext cx="837661" cy="7524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7036" name="Picture 8" descr="logo">
          <a:extLst>
            <a:ext uri="{FF2B5EF4-FFF2-40B4-BE49-F238E27FC236}">
              <a16:creationId xmlns="" xmlns:a16="http://schemas.microsoft.com/office/drawing/2014/main" id="{00000000-0008-0000-2300-0000BCB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342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xdr:colOff>
      <xdr:row>1</xdr:row>
      <xdr:rowOff>60961</xdr:rowOff>
    </xdr:from>
    <xdr:to>
      <xdr:col>0</xdr:col>
      <xdr:colOff>6012180</xdr:colOff>
      <xdr:row>1</xdr:row>
      <xdr:rowOff>2727961</xdr:rowOff>
    </xdr:to>
    <xdr:pic>
      <xdr:nvPicPr>
        <xdr:cNvPr id="47037" name="Picture 1">
          <a:extLst>
            <a:ext uri="{FF2B5EF4-FFF2-40B4-BE49-F238E27FC236}">
              <a16:creationId xmlns="" xmlns:a16="http://schemas.microsoft.com/office/drawing/2014/main" id="{00000000-0008-0000-2300-0000BDB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 y="2225041"/>
          <a:ext cx="6004560"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11</xdr:col>
      <xdr:colOff>2644140</xdr:colOff>
      <xdr:row>0</xdr:row>
      <xdr:rowOff>57150</xdr:rowOff>
    </xdr:from>
    <xdr:to>
      <xdr:col>12</xdr:col>
      <xdr:colOff>352423</xdr:colOff>
      <xdr:row>3</xdr:row>
      <xdr:rowOff>190500</xdr:rowOff>
    </xdr:to>
    <xdr:pic>
      <xdr:nvPicPr>
        <xdr:cNvPr id="3" name="Picture 2">
          <a:extLst>
            <a:ext uri="{FF2B5EF4-FFF2-40B4-BE49-F238E27FC236}">
              <a16:creationId xmlns="" xmlns:a16="http://schemas.microsoft.com/office/drawing/2014/main" id="{00000000-0008-0000-2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0480" y="57150"/>
          <a:ext cx="809623" cy="75057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8</xdr:col>
      <xdr:colOff>3467099</xdr:colOff>
      <xdr:row>0</xdr:row>
      <xdr:rowOff>0</xdr:rowOff>
    </xdr:from>
    <xdr:to>
      <xdr:col>9</xdr:col>
      <xdr:colOff>390522</xdr:colOff>
      <xdr:row>3</xdr:row>
      <xdr:rowOff>104775</xdr:rowOff>
    </xdr:to>
    <xdr:pic>
      <xdr:nvPicPr>
        <xdr:cNvPr id="3" name="Picture 2">
          <a:extLst>
            <a:ext uri="{FF2B5EF4-FFF2-40B4-BE49-F238E27FC236}">
              <a16:creationId xmlns="" xmlns:a16="http://schemas.microsoft.com/office/drawing/2014/main" id="{00000000-0008-0000-2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5219" y="0"/>
          <a:ext cx="786763" cy="7524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9525</xdr:colOff>
      <xdr:row>0</xdr:row>
      <xdr:rowOff>173355</xdr:rowOff>
    </xdr:to>
    <xdr:pic>
      <xdr:nvPicPr>
        <xdr:cNvPr id="32577" name="Picture 8" descr="logo">
          <a:extLst>
            <a:ext uri="{FF2B5EF4-FFF2-40B4-BE49-F238E27FC236}">
              <a16:creationId xmlns="" xmlns:a16="http://schemas.microsoft.com/office/drawing/2014/main" id="{00000000-0008-0000-2600-0000417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2293620</xdr:colOff>
      <xdr:row>0</xdr:row>
      <xdr:rowOff>26670</xdr:rowOff>
    </xdr:from>
    <xdr:to>
      <xdr:col>9</xdr:col>
      <xdr:colOff>312418</xdr:colOff>
      <xdr:row>3</xdr:row>
      <xdr:rowOff>129540</xdr:rowOff>
    </xdr:to>
    <xdr:pic>
      <xdr:nvPicPr>
        <xdr:cNvPr id="4" name="Picture 3">
          <a:extLst>
            <a:ext uri="{FF2B5EF4-FFF2-40B4-BE49-F238E27FC236}">
              <a16:creationId xmlns="" xmlns:a16="http://schemas.microsoft.com/office/drawing/2014/main" id="{00000000-0008-0000-2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92540" y="26670"/>
          <a:ext cx="739138" cy="720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3446114</xdr:colOff>
      <xdr:row>0</xdr:row>
      <xdr:rowOff>53341</xdr:rowOff>
    </xdr:from>
    <xdr:to>
      <xdr:col>4</xdr:col>
      <xdr:colOff>400050</xdr:colOff>
      <xdr:row>2</xdr:row>
      <xdr:rowOff>220981</xdr:rowOff>
    </xdr:to>
    <xdr:pic>
      <xdr:nvPicPr>
        <xdr:cNvPr id="4" name="Picture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4434" y="53341"/>
          <a:ext cx="817276" cy="7620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10</xdr:col>
      <xdr:colOff>2621574</xdr:colOff>
      <xdr:row>0</xdr:row>
      <xdr:rowOff>13335</xdr:rowOff>
    </xdr:from>
    <xdr:to>
      <xdr:col>11</xdr:col>
      <xdr:colOff>365757</xdr:colOff>
      <xdr:row>3</xdr:row>
      <xdr:rowOff>182880</xdr:rowOff>
    </xdr:to>
    <xdr:pic>
      <xdr:nvPicPr>
        <xdr:cNvPr id="3" name="Picture 2">
          <a:extLst>
            <a:ext uri="{FF2B5EF4-FFF2-40B4-BE49-F238E27FC236}">
              <a16:creationId xmlns=""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70374" y="13335"/>
          <a:ext cx="845523" cy="78676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13</xdr:col>
      <xdr:colOff>2651760</xdr:colOff>
      <xdr:row>0</xdr:row>
      <xdr:rowOff>0</xdr:rowOff>
    </xdr:from>
    <xdr:to>
      <xdr:col>14</xdr:col>
      <xdr:colOff>403857</xdr:colOff>
      <xdr:row>4</xdr:row>
      <xdr:rowOff>0</xdr:rowOff>
    </xdr:to>
    <xdr:pic>
      <xdr:nvPicPr>
        <xdr:cNvPr id="3" name="Picture 2">
          <a:extLst>
            <a:ext uri="{FF2B5EF4-FFF2-40B4-BE49-F238E27FC236}">
              <a16:creationId xmlns=""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7980" y="0"/>
          <a:ext cx="853437" cy="81534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11</xdr:col>
      <xdr:colOff>1866900</xdr:colOff>
      <xdr:row>0</xdr:row>
      <xdr:rowOff>41910</xdr:rowOff>
    </xdr:from>
    <xdr:to>
      <xdr:col>12</xdr:col>
      <xdr:colOff>400046</xdr:colOff>
      <xdr:row>4</xdr:row>
      <xdr:rowOff>41910</xdr:rowOff>
    </xdr:to>
    <xdr:pic>
      <xdr:nvPicPr>
        <xdr:cNvPr id="3" name="Picture 2">
          <a:extLst>
            <a:ext uri="{FF2B5EF4-FFF2-40B4-BE49-F238E27FC236}">
              <a16:creationId xmlns=""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92840" y="41910"/>
          <a:ext cx="872486" cy="8382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11</xdr:col>
      <xdr:colOff>1821180</xdr:colOff>
      <xdr:row>0</xdr:row>
      <xdr:rowOff>34290</xdr:rowOff>
    </xdr:from>
    <xdr:to>
      <xdr:col>12</xdr:col>
      <xdr:colOff>375282</xdr:colOff>
      <xdr:row>4</xdr:row>
      <xdr:rowOff>43815</xdr:rowOff>
    </xdr:to>
    <xdr:pic>
      <xdr:nvPicPr>
        <xdr:cNvPr id="3" name="Picture 2">
          <a:extLst>
            <a:ext uri="{FF2B5EF4-FFF2-40B4-BE49-F238E27FC236}">
              <a16:creationId xmlns=""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7120" y="34290"/>
          <a:ext cx="893442" cy="84772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11</xdr:col>
      <xdr:colOff>2628900</xdr:colOff>
      <xdr:row>0</xdr:row>
      <xdr:rowOff>17145</xdr:rowOff>
    </xdr:from>
    <xdr:to>
      <xdr:col>12</xdr:col>
      <xdr:colOff>407666</xdr:colOff>
      <xdr:row>3</xdr:row>
      <xdr:rowOff>209550</xdr:rowOff>
    </xdr:to>
    <xdr:pic>
      <xdr:nvPicPr>
        <xdr:cNvPr id="3" name="Picture 2">
          <a:extLst>
            <a:ext uri="{FF2B5EF4-FFF2-40B4-BE49-F238E27FC236}">
              <a16:creationId xmlns=""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20700" y="17145"/>
          <a:ext cx="880106" cy="80962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9</xdr:col>
      <xdr:colOff>1874520</xdr:colOff>
      <xdr:row>0</xdr:row>
      <xdr:rowOff>32385</xdr:rowOff>
    </xdr:from>
    <xdr:to>
      <xdr:col>10</xdr:col>
      <xdr:colOff>403857</xdr:colOff>
      <xdr:row>4</xdr:row>
      <xdr:rowOff>13335</xdr:rowOff>
    </xdr:to>
    <xdr:pic>
      <xdr:nvPicPr>
        <xdr:cNvPr id="3" name="Picture 2">
          <a:extLst>
            <a:ext uri="{FF2B5EF4-FFF2-40B4-BE49-F238E27FC236}">
              <a16:creationId xmlns=""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5580" y="32385"/>
          <a:ext cx="868677" cy="8191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9</xdr:col>
      <xdr:colOff>1683046</xdr:colOff>
      <xdr:row>0</xdr:row>
      <xdr:rowOff>123825</xdr:rowOff>
    </xdr:from>
    <xdr:to>
      <xdr:col>10</xdr:col>
      <xdr:colOff>304797</xdr:colOff>
      <xdr:row>5</xdr:row>
      <xdr:rowOff>9525</xdr:rowOff>
    </xdr:to>
    <xdr:pic>
      <xdr:nvPicPr>
        <xdr:cNvPr id="3" name="Picture 2">
          <a:extLst>
            <a:ext uri="{FF2B5EF4-FFF2-40B4-BE49-F238E27FC236}">
              <a16:creationId xmlns=""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8396" y="123825"/>
          <a:ext cx="964901" cy="8667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9</xdr:col>
      <xdr:colOff>3307080</xdr:colOff>
      <xdr:row>0</xdr:row>
      <xdr:rowOff>114301</xdr:rowOff>
    </xdr:from>
    <xdr:to>
      <xdr:col>10</xdr:col>
      <xdr:colOff>323848</xdr:colOff>
      <xdr:row>4</xdr:row>
      <xdr:rowOff>1</xdr:rowOff>
    </xdr:to>
    <xdr:pic>
      <xdr:nvPicPr>
        <xdr:cNvPr id="4" name="Picture 3">
          <a:extLst>
            <a:ext uri="{FF2B5EF4-FFF2-40B4-BE49-F238E27FC236}">
              <a16:creationId xmlns="" xmlns:a16="http://schemas.microsoft.com/office/drawing/2014/main" id="{00000000-0008-0000-2E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12140" y="114301"/>
          <a:ext cx="880108" cy="7924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3804" name="Picture 8" descr="logo">
          <a:extLst>
            <a:ext uri="{FF2B5EF4-FFF2-40B4-BE49-F238E27FC236}">
              <a16:creationId xmlns="" xmlns:a16="http://schemas.microsoft.com/office/drawing/2014/main" id="{00000000-0008-0000-0400-00001CA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259080</xdr:colOff>
      <xdr:row>0</xdr:row>
      <xdr:rowOff>0</xdr:rowOff>
    </xdr:from>
    <xdr:to>
      <xdr:col>4</xdr:col>
      <xdr:colOff>1285875</xdr:colOff>
      <xdr:row>0</xdr:row>
      <xdr:rowOff>967741</xdr:rowOff>
    </xdr:to>
    <xdr:pic>
      <xdr:nvPicPr>
        <xdr:cNvPr id="4" name="Picture 3">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68840" y="0"/>
          <a:ext cx="1026795" cy="9677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7927" name="Picture 8" descr="logo">
          <a:extLst>
            <a:ext uri="{FF2B5EF4-FFF2-40B4-BE49-F238E27FC236}">
              <a16:creationId xmlns="" xmlns:a16="http://schemas.microsoft.com/office/drawing/2014/main" id="{00000000-0008-0000-0500-000037B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7</xdr:col>
      <xdr:colOff>1466850</xdr:colOff>
      <xdr:row>0</xdr:row>
      <xdr:rowOff>190500</xdr:rowOff>
    </xdr:to>
    <xdr:pic>
      <xdr:nvPicPr>
        <xdr:cNvPr id="47929" name="Picture 8" descr="logo">
          <a:extLst>
            <a:ext uri="{FF2B5EF4-FFF2-40B4-BE49-F238E27FC236}">
              <a16:creationId xmlns="" xmlns:a16="http://schemas.microsoft.com/office/drawing/2014/main" id="{00000000-0008-0000-0500-000039B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365759</xdr:colOff>
      <xdr:row>0</xdr:row>
      <xdr:rowOff>53342</xdr:rowOff>
    </xdr:from>
    <xdr:to>
      <xdr:col>4</xdr:col>
      <xdr:colOff>1276346</xdr:colOff>
      <xdr:row>1</xdr:row>
      <xdr:rowOff>310516</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96399" y="53342"/>
          <a:ext cx="910587" cy="8820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8943" name="Picture 8" descr="logo">
          <a:extLst>
            <a:ext uri="{FF2B5EF4-FFF2-40B4-BE49-F238E27FC236}">
              <a16:creationId xmlns="" xmlns:a16="http://schemas.microsoft.com/office/drawing/2014/main" id="{00000000-0008-0000-0600-00002FB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7</xdr:col>
      <xdr:colOff>1466850</xdr:colOff>
      <xdr:row>0</xdr:row>
      <xdr:rowOff>190500</xdr:rowOff>
    </xdr:to>
    <xdr:pic>
      <xdr:nvPicPr>
        <xdr:cNvPr id="48945" name="Picture 8" descr="logo">
          <a:extLst>
            <a:ext uri="{FF2B5EF4-FFF2-40B4-BE49-F238E27FC236}">
              <a16:creationId xmlns="" xmlns:a16="http://schemas.microsoft.com/office/drawing/2014/main" id="{00000000-0008-0000-0600-000031B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0</xdr:row>
      <xdr:rowOff>32385</xdr:rowOff>
    </xdr:from>
    <xdr:to>
      <xdr:col>4</xdr:col>
      <xdr:colOff>1303018</xdr:colOff>
      <xdr:row>0</xdr:row>
      <xdr:rowOff>1042033</xdr:rowOff>
    </xdr:to>
    <xdr:pic>
      <xdr:nvPicPr>
        <xdr:cNvPr id="6" name="Picture 5">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45980" y="32385"/>
          <a:ext cx="1066798" cy="10096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84029" name="Picture 8" descr="logo">
          <a:extLst>
            <a:ext uri="{FF2B5EF4-FFF2-40B4-BE49-F238E27FC236}">
              <a16:creationId xmlns="" xmlns:a16="http://schemas.microsoft.com/office/drawing/2014/main" id="{00000000-0008-0000-0700-00003D4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xdr:row>
      <xdr:rowOff>57150</xdr:rowOff>
    </xdr:from>
    <xdr:to>
      <xdr:col>0</xdr:col>
      <xdr:colOff>4857750</xdr:colOff>
      <xdr:row>1</xdr:row>
      <xdr:rowOff>2695575</xdr:rowOff>
    </xdr:to>
    <xdr:pic>
      <xdr:nvPicPr>
        <xdr:cNvPr id="84030" name="Picture 1">
          <a:extLst>
            <a:ext uri="{FF2B5EF4-FFF2-40B4-BE49-F238E27FC236}">
              <a16:creationId xmlns="" xmlns:a16="http://schemas.microsoft.com/office/drawing/2014/main" id="{00000000-0008-0000-0700-00003E48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57150"/>
          <a:ext cx="4800600"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2292927</xdr:colOff>
      <xdr:row>0</xdr:row>
      <xdr:rowOff>0</xdr:rowOff>
    </xdr:from>
    <xdr:to>
      <xdr:col>9</xdr:col>
      <xdr:colOff>385329</xdr:colOff>
      <xdr:row>3</xdr:row>
      <xdr:rowOff>155864</xdr:rowOff>
    </xdr:to>
    <xdr:pic>
      <xdr:nvPicPr>
        <xdr:cNvPr id="5" name="Picture 4">
          <a:extLst>
            <a:ext uri="{FF2B5EF4-FFF2-40B4-BE49-F238E27FC236}">
              <a16:creationId xmlns=""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1872" y="0"/>
          <a:ext cx="814821" cy="772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heetViews>
  <sheetFormatPr defaultRowHeight="13.8" x14ac:dyDescent="0.25"/>
  <sheetData/>
  <printOptions horizontalCentered="1" verticalCentered="1"/>
  <pageMargins left="0.39370078740157483" right="0.39370078740157483" top="0.39370078740157483" bottom="0.39370078740157483" header="0.31496062992125984" footer="0.31496062992125984"/>
  <pageSetup paperSize="9" scale="8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3"/>
  <sheetViews>
    <sheetView view="pageBreakPreview" topLeftCell="A7" zoomScaleNormal="150" zoomScaleSheetLayoutView="100" workbookViewId="0">
      <selection activeCell="I23" sqref="A23:J23"/>
    </sheetView>
  </sheetViews>
  <sheetFormatPr defaultColWidth="9.09765625" defaultRowHeight="13.8" x14ac:dyDescent="0.25"/>
  <cols>
    <col min="1" max="1" width="5.69921875" style="4" customWidth="1"/>
    <col min="2" max="2" width="35.69921875" style="2" customWidth="1"/>
    <col min="3" max="8" width="8.69921875" style="2" customWidth="1"/>
    <col min="9" max="9" width="35.69921875" style="2" customWidth="1"/>
    <col min="10" max="10" width="5.69921875" style="2" customWidth="1"/>
    <col min="11" max="16384" width="9.09765625" style="2"/>
  </cols>
  <sheetData>
    <row r="1" spans="1:11" s="6" customFormat="1" x14ac:dyDescent="0.25">
      <c r="A1" s="325"/>
      <c r="B1" s="325"/>
      <c r="C1" s="325"/>
      <c r="D1" s="325"/>
      <c r="E1" s="325"/>
      <c r="F1" s="325"/>
      <c r="G1" s="325"/>
      <c r="H1" s="325"/>
      <c r="I1" s="325"/>
      <c r="J1" s="325"/>
      <c r="K1" s="11"/>
    </row>
    <row r="2" spans="1:11" ht="17.399999999999999" x14ac:dyDescent="0.25">
      <c r="A2" s="3"/>
      <c r="B2" s="378" t="s">
        <v>0</v>
      </c>
      <c r="C2" s="378"/>
      <c r="D2" s="378"/>
      <c r="E2" s="378"/>
      <c r="F2" s="378"/>
      <c r="G2" s="378"/>
      <c r="H2" s="378"/>
      <c r="I2" s="378"/>
    </row>
    <row r="3" spans="1:11" ht="17.399999999999999" x14ac:dyDescent="0.25">
      <c r="A3" s="3"/>
      <c r="B3" s="378" t="s">
        <v>1</v>
      </c>
      <c r="C3" s="378"/>
      <c r="D3" s="378"/>
      <c r="E3" s="378"/>
      <c r="F3" s="378"/>
      <c r="G3" s="378"/>
      <c r="H3" s="378"/>
      <c r="I3" s="378"/>
    </row>
    <row r="4" spans="1:11" ht="17.399999999999999" x14ac:dyDescent="0.25">
      <c r="A4" s="3"/>
      <c r="B4" s="378" t="s">
        <v>496</v>
      </c>
      <c r="C4" s="378"/>
      <c r="D4" s="378"/>
      <c r="E4" s="378"/>
      <c r="F4" s="378"/>
      <c r="G4" s="378"/>
      <c r="H4" s="378"/>
      <c r="I4" s="378"/>
    </row>
    <row r="5" spans="1:11" ht="15.6" x14ac:dyDescent="0.25">
      <c r="A5" s="3"/>
      <c r="B5" s="379" t="s">
        <v>2</v>
      </c>
      <c r="C5" s="379"/>
      <c r="D5" s="379"/>
      <c r="E5" s="379"/>
      <c r="F5" s="379"/>
      <c r="G5" s="379"/>
      <c r="H5" s="379"/>
      <c r="I5" s="379"/>
    </row>
    <row r="6" spans="1:11" ht="15.6" x14ac:dyDescent="0.25">
      <c r="A6" s="3"/>
      <c r="B6" s="379" t="s">
        <v>3</v>
      </c>
      <c r="C6" s="379"/>
      <c r="D6" s="379"/>
      <c r="E6" s="379"/>
      <c r="F6" s="379"/>
      <c r="G6" s="379"/>
      <c r="H6" s="379"/>
      <c r="I6" s="379"/>
    </row>
    <row r="7" spans="1:11" ht="15.6" x14ac:dyDescent="0.25">
      <c r="A7" s="3"/>
      <c r="B7" s="379" t="s">
        <v>495</v>
      </c>
      <c r="C7" s="379"/>
      <c r="D7" s="379"/>
      <c r="E7" s="379"/>
      <c r="F7" s="379"/>
      <c r="G7" s="379"/>
      <c r="H7" s="379"/>
      <c r="I7" s="379"/>
    </row>
    <row r="8" spans="1:11" ht="15.6" x14ac:dyDescent="0.25">
      <c r="A8" s="376" t="s">
        <v>456</v>
      </c>
      <c r="B8" s="376"/>
      <c r="C8" s="380">
        <v>2019</v>
      </c>
      <c r="D8" s="380"/>
      <c r="E8" s="380"/>
      <c r="F8" s="380"/>
      <c r="G8" s="380"/>
      <c r="H8" s="380"/>
      <c r="I8" s="377" t="s">
        <v>23</v>
      </c>
      <c r="J8" s="377"/>
    </row>
    <row r="9" spans="1:11" ht="35.25" customHeight="1" x14ac:dyDescent="0.25">
      <c r="A9" s="367" t="s">
        <v>270</v>
      </c>
      <c r="B9" s="371" t="s">
        <v>10</v>
      </c>
      <c r="C9" s="374" t="s">
        <v>267</v>
      </c>
      <c r="D9" s="374"/>
      <c r="E9" s="365" t="s">
        <v>5</v>
      </c>
      <c r="F9" s="365"/>
      <c r="G9" s="365" t="s">
        <v>6</v>
      </c>
      <c r="H9" s="365"/>
      <c r="I9" s="367" t="s">
        <v>17</v>
      </c>
      <c r="J9" s="367"/>
    </row>
    <row r="10" spans="1:11" ht="32.25" customHeight="1" x14ac:dyDescent="0.25">
      <c r="A10" s="368"/>
      <c r="B10" s="372"/>
      <c r="C10" s="375"/>
      <c r="D10" s="375"/>
      <c r="E10" s="370" t="s">
        <v>8</v>
      </c>
      <c r="F10" s="370"/>
      <c r="G10" s="370" t="s">
        <v>9</v>
      </c>
      <c r="H10" s="370"/>
      <c r="I10" s="368"/>
      <c r="J10" s="368"/>
    </row>
    <row r="11" spans="1:11" ht="27.75" customHeight="1" x14ac:dyDescent="0.25">
      <c r="A11" s="368"/>
      <c r="B11" s="372"/>
      <c r="C11" s="56" t="s">
        <v>11</v>
      </c>
      <c r="D11" s="56" t="s">
        <v>12</v>
      </c>
      <c r="E11" s="56" t="s">
        <v>11</v>
      </c>
      <c r="F11" s="56" t="s">
        <v>12</v>
      </c>
      <c r="G11" s="56" t="s">
        <v>11</v>
      </c>
      <c r="H11" s="56" t="s">
        <v>12</v>
      </c>
      <c r="I11" s="368"/>
      <c r="J11" s="368"/>
    </row>
    <row r="12" spans="1:11" ht="27.75" customHeight="1" x14ac:dyDescent="0.25">
      <c r="A12" s="369"/>
      <c r="B12" s="373"/>
      <c r="C12" s="57" t="s">
        <v>13</v>
      </c>
      <c r="D12" s="57" t="s">
        <v>14</v>
      </c>
      <c r="E12" s="57" t="s">
        <v>13</v>
      </c>
      <c r="F12" s="57" t="s">
        <v>14</v>
      </c>
      <c r="G12" s="57" t="s">
        <v>13</v>
      </c>
      <c r="H12" s="57" t="s">
        <v>14</v>
      </c>
      <c r="I12" s="369"/>
      <c r="J12" s="369"/>
    </row>
    <row r="13" spans="1:11" ht="25.5" customHeight="1" thickBot="1" x14ac:dyDescent="0.3">
      <c r="A13" s="121">
        <v>45</v>
      </c>
      <c r="B13" s="119" t="s">
        <v>425</v>
      </c>
      <c r="C13" s="105">
        <f>SUM(G13+E13)</f>
        <v>19996</v>
      </c>
      <c r="D13" s="105">
        <f>SUM(H13+F13)</f>
        <v>1900</v>
      </c>
      <c r="E13" s="106">
        <v>14134</v>
      </c>
      <c r="F13" s="106">
        <v>586</v>
      </c>
      <c r="G13" s="106">
        <v>5862</v>
      </c>
      <c r="H13" s="106">
        <v>1314</v>
      </c>
      <c r="I13" s="386" t="s">
        <v>435</v>
      </c>
      <c r="J13" s="386"/>
    </row>
    <row r="14" spans="1:11" ht="25.5" customHeight="1" thickBot="1" x14ac:dyDescent="0.3">
      <c r="A14" s="122">
        <v>85</v>
      </c>
      <c r="B14" s="120" t="s">
        <v>416</v>
      </c>
      <c r="C14" s="272">
        <f t="shared" ref="C14:C22" si="0">SUM(G14+E14)</f>
        <v>26487</v>
      </c>
      <c r="D14" s="272">
        <f t="shared" ref="D14:D22" si="1">SUM(H14+F14)</f>
        <v>534</v>
      </c>
      <c r="E14" s="107">
        <v>25508</v>
      </c>
      <c r="F14" s="107">
        <v>369</v>
      </c>
      <c r="G14" s="107">
        <v>979</v>
      </c>
      <c r="H14" s="107">
        <v>165</v>
      </c>
      <c r="I14" s="382" t="s">
        <v>429</v>
      </c>
      <c r="J14" s="382"/>
    </row>
    <row r="15" spans="1:11" ht="25.5" customHeight="1" thickBot="1" x14ac:dyDescent="0.3">
      <c r="A15" s="123">
        <v>86</v>
      </c>
      <c r="B15" s="119" t="s">
        <v>423</v>
      </c>
      <c r="C15" s="105">
        <f t="shared" si="0"/>
        <v>11906</v>
      </c>
      <c r="D15" s="105">
        <f t="shared" si="1"/>
        <v>374</v>
      </c>
      <c r="E15" s="106">
        <v>11189</v>
      </c>
      <c r="F15" s="106">
        <v>218</v>
      </c>
      <c r="G15" s="106">
        <v>717</v>
      </c>
      <c r="H15" s="106">
        <v>156</v>
      </c>
      <c r="I15" s="381" t="s">
        <v>430</v>
      </c>
      <c r="J15" s="381"/>
    </row>
    <row r="16" spans="1:11" ht="25.5" customHeight="1" thickBot="1" x14ac:dyDescent="0.3">
      <c r="A16" s="122">
        <v>87</v>
      </c>
      <c r="B16" s="120" t="s">
        <v>560</v>
      </c>
      <c r="C16" s="273">
        <f t="shared" si="0"/>
        <v>518</v>
      </c>
      <c r="D16" s="273">
        <f t="shared" si="1"/>
        <v>16</v>
      </c>
      <c r="E16" s="222">
        <v>497</v>
      </c>
      <c r="F16" s="222">
        <v>12</v>
      </c>
      <c r="G16" s="222">
        <v>21</v>
      </c>
      <c r="H16" s="222">
        <v>4</v>
      </c>
      <c r="I16" s="384" t="s">
        <v>561</v>
      </c>
      <c r="J16" s="385"/>
    </row>
    <row r="17" spans="1:10" ht="25.5" customHeight="1" thickBot="1" x14ac:dyDescent="0.3">
      <c r="A17" s="123">
        <v>88</v>
      </c>
      <c r="B17" s="142" t="s">
        <v>498</v>
      </c>
      <c r="C17" s="274">
        <f t="shared" si="0"/>
        <v>54</v>
      </c>
      <c r="D17" s="274">
        <f t="shared" si="1"/>
        <v>2</v>
      </c>
      <c r="E17" s="118">
        <v>54</v>
      </c>
      <c r="F17" s="118">
        <v>2</v>
      </c>
      <c r="G17" s="118">
        <v>0</v>
      </c>
      <c r="H17" s="118">
        <v>0</v>
      </c>
      <c r="I17" s="381" t="s">
        <v>562</v>
      </c>
      <c r="J17" s="381"/>
    </row>
    <row r="18" spans="1:10" ht="25.5" customHeight="1" thickBot="1" x14ac:dyDescent="0.3">
      <c r="A18" s="122">
        <v>90</v>
      </c>
      <c r="B18" s="120" t="s">
        <v>390</v>
      </c>
      <c r="C18" s="272">
        <f t="shared" si="0"/>
        <v>249</v>
      </c>
      <c r="D18" s="272">
        <f t="shared" si="1"/>
        <v>27</v>
      </c>
      <c r="E18" s="107">
        <v>175</v>
      </c>
      <c r="F18" s="107">
        <v>8</v>
      </c>
      <c r="G18" s="107">
        <v>74</v>
      </c>
      <c r="H18" s="107">
        <v>19</v>
      </c>
      <c r="I18" s="382" t="s">
        <v>431</v>
      </c>
      <c r="J18" s="382"/>
    </row>
    <row r="19" spans="1:10" ht="25.5" customHeight="1" thickBot="1" x14ac:dyDescent="0.3">
      <c r="A19" s="123">
        <v>91</v>
      </c>
      <c r="B19" s="142" t="s">
        <v>426</v>
      </c>
      <c r="C19" s="274">
        <f t="shared" si="0"/>
        <v>2265</v>
      </c>
      <c r="D19" s="274">
        <f t="shared" si="1"/>
        <v>10</v>
      </c>
      <c r="E19" s="118">
        <v>2265</v>
      </c>
      <c r="F19" s="118">
        <v>10</v>
      </c>
      <c r="G19" s="118">
        <v>0</v>
      </c>
      <c r="H19" s="118">
        <v>0</v>
      </c>
      <c r="I19" s="381" t="s">
        <v>436</v>
      </c>
      <c r="J19" s="381"/>
    </row>
    <row r="20" spans="1:10" ht="25.5" customHeight="1" thickBot="1" x14ac:dyDescent="0.3">
      <c r="A20" s="122">
        <v>93</v>
      </c>
      <c r="B20" s="120" t="s">
        <v>427</v>
      </c>
      <c r="C20" s="272">
        <f t="shared" si="0"/>
        <v>3605</v>
      </c>
      <c r="D20" s="272">
        <f t="shared" si="1"/>
        <v>113</v>
      </c>
      <c r="E20" s="107">
        <v>3347</v>
      </c>
      <c r="F20" s="107">
        <v>58</v>
      </c>
      <c r="G20" s="107">
        <v>258</v>
      </c>
      <c r="H20" s="107">
        <v>55</v>
      </c>
      <c r="I20" s="382" t="s">
        <v>432</v>
      </c>
      <c r="J20" s="382"/>
    </row>
    <row r="21" spans="1:10" ht="25.5" customHeight="1" thickBot="1" x14ac:dyDescent="0.3">
      <c r="A21" s="123">
        <v>95</v>
      </c>
      <c r="B21" s="142" t="s">
        <v>428</v>
      </c>
      <c r="C21" s="274">
        <f t="shared" si="0"/>
        <v>1975</v>
      </c>
      <c r="D21" s="274">
        <f t="shared" si="1"/>
        <v>349</v>
      </c>
      <c r="E21" s="118">
        <v>907</v>
      </c>
      <c r="F21" s="118">
        <v>40</v>
      </c>
      <c r="G21" s="118">
        <v>1068</v>
      </c>
      <c r="H21" s="118">
        <v>309</v>
      </c>
      <c r="I21" s="381" t="s">
        <v>433</v>
      </c>
      <c r="J21" s="381"/>
    </row>
    <row r="22" spans="1:10" ht="25.5" customHeight="1" x14ac:dyDescent="0.25">
      <c r="A22" s="305">
        <v>96</v>
      </c>
      <c r="B22" s="120" t="s">
        <v>424</v>
      </c>
      <c r="C22" s="275">
        <f t="shared" si="0"/>
        <v>13514</v>
      </c>
      <c r="D22" s="275">
        <f t="shared" si="1"/>
        <v>1939</v>
      </c>
      <c r="E22" s="141">
        <v>6384</v>
      </c>
      <c r="F22" s="141">
        <v>260</v>
      </c>
      <c r="G22" s="141">
        <v>7130</v>
      </c>
      <c r="H22" s="141">
        <v>1679</v>
      </c>
      <c r="I22" s="383" t="s">
        <v>434</v>
      </c>
      <c r="J22" s="383"/>
    </row>
    <row r="23" spans="1:10" ht="37.200000000000003" customHeight="1" x14ac:dyDescent="0.25">
      <c r="A23" s="537" t="s">
        <v>7</v>
      </c>
      <c r="B23" s="537"/>
      <c r="C23" s="538">
        <f t="shared" ref="C23:H23" si="2">SUM(C13:C22)</f>
        <v>80569</v>
      </c>
      <c r="D23" s="538">
        <f t="shared" si="2"/>
        <v>5264</v>
      </c>
      <c r="E23" s="538">
        <f t="shared" si="2"/>
        <v>64460</v>
      </c>
      <c r="F23" s="538">
        <f t="shared" si="2"/>
        <v>1563</v>
      </c>
      <c r="G23" s="538">
        <f t="shared" si="2"/>
        <v>16109</v>
      </c>
      <c r="H23" s="538">
        <f t="shared" si="2"/>
        <v>3701</v>
      </c>
      <c r="I23" s="537" t="s">
        <v>4</v>
      </c>
      <c r="J23" s="537"/>
    </row>
  </sheetData>
  <mergeCells count="30">
    <mergeCell ref="B7:I7"/>
    <mergeCell ref="B4:I4"/>
    <mergeCell ref="I13:J13"/>
    <mergeCell ref="I20:J20"/>
    <mergeCell ref="A8:B8"/>
    <mergeCell ref="I8:J8"/>
    <mergeCell ref="C8:H8"/>
    <mergeCell ref="A9:A12"/>
    <mergeCell ref="B9:B12"/>
    <mergeCell ref="C9:D10"/>
    <mergeCell ref="E9:F9"/>
    <mergeCell ref="G9:H9"/>
    <mergeCell ref="I9:J12"/>
    <mergeCell ref="E10:F10"/>
    <mergeCell ref="G10:H10"/>
    <mergeCell ref="I21:J21"/>
    <mergeCell ref="A23:B23"/>
    <mergeCell ref="I23:J23"/>
    <mergeCell ref="I14:J14"/>
    <mergeCell ref="I15:J15"/>
    <mergeCell ref="I18:J18"/>
    <mergeCell ref="I19:J19"/>
    <mergeCell ref="I22:J22"/>
    <mergeCell ref="I17:J17"/>
    <mergeCell ref="I16:J16"/>
    <mergeCell ref="A1:J1"/>
    <mergeCell ref="B2:I2"/>
    <mergeCell ref="B3:I3"/>
    <mergeCell ref="B5:I5"/>
    <mergeCell ref="B6:I6"/>
  </mergeCells>
  <printOptions horizontalCentered="1" verticalCentered="1"/>
  <pageMargins left="0" right="0" top="0" bottom="0"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9"/>
  <sheetViews>
    <sheetView view="pageBreakPreview" topLeftCell="A31" zoomScale="90" zoomScaleNormal="100" zoomScaleSheetLayoutView="90" workbookViewId="0">
      <selection activeCell="C57" sqref="C57"/>
    </sheetView>
  </sheetViews>
  <sheetFormatPr defaultColWidth="9.09765625" defaultRowHeight="13.8" x14ac:dyDescent="0.25"/>
  <cols>
    <col min="1" max="1" width="5.69921875" style="4" customWidth="1"/>
    <col min="2" max="2" width="50.69921875" style="2" customWidth="1"/>
    <col min="3" max="8" width="8.69921875" style="2" customWidth="1"/>
    <col min="9" max="9" width="50.69921875" style="2" customWidth="1"/>
    <col min="10" max="10" width="5.69921875" style="2" customWidth="1"/>
    <col min="11" max="16384" width="9.09765625" style="2"/>
  </cols>
  <sheetData>
    <row r="1" spans="1:11" s="6" customFormat="1" x14ac:dyDescent="0.25">
      <c r="A1" s="325"/>
      <c r="B1" s="325"/>
      <c r="C1" s="325"/>
      <c r="D1" s="325"/>
      <c r="E1" s="325"/>
      <c r="F1" s="325"/>
      <c r="G1" s="325"/>
      <c r="H1" s="325"/>
      <c r="I1" s="325"/>
      <c r="J1" s="325"/>
      <c r="K1" s="11"/>
    </row>
    <row r="2" spans="1:11" ht="17.399999999999999" x14ac:dyDescent="0.25">
      <c r="A2" s="3"/>
      <c r="B2" s="378" t="s">
        <v>0</v>
      </c>
      <c r="C2" s="378"/>
      <c r="D2" s="378"/>
      <c r="E2" s="378"/>
      <c r="F2" s="378"/>
      <c r="G2" s="378"/>
      <c r="H2" s="378"/>
      <c r="I2" s="378"/>
    </row>
    <row r="3" spans="1:11" ht="17.399999999999999" x14ac:dyDescent="0.25">
      <c r="A3" s="3"/>
      <c r="B3" s="378" t="s">
        <v>1</v>
      </c>
      <c r="C3" s="378"/>
      <c r="D3" s="378"/>
      <c r="E3" s="378"/>
      <c r="F3" s="378"/>
      <c r="G3" s="378"/>
      <c r="H3" s="378"/>
      <c r="I3" s="378"/>
    </row>
    <row r="4" spans="1:11" ht="17.399999999999999" x14ac:dyDescent="0.25">
      <c r="A4" s="3"/>
      <c r="B4" s="230"/>
      <c r="C4" s="230"/>
      <c r="D4" s="230"/>
      <c r="E4" s="378" t="s">
        <v>577</v>
      </c>
      <c r="F4" s="378"/>
      <c r="G4" s="230"/>
      <c r="H4" s="230"/>
      <c r="I4" s="230"/>
    </row>
    <row r="5" spans="1:11" ht="15.6" x14ac:dyDescent="0.25">
      <c r="A5" s="3"/>
      <c r="B5" s="379" t="s">
        <v>2</v>
      </c>
      <c r="C5" s="379"/>
      <c r="D5" s="379"/>
      <c r="E5" s="379"/>
      <c r="F5" s="379"/>
      <c r="G5" s="379"/>
      <c r="H5" s="379"/>
      <c r="I5" s="379"/>
    </row>
    <row r="6" spans="1:11" ht="15.6" x14ac:dyDescent="0.25">
      <c r="A6" s="3"/>
      <c r="B6" s="379" t="s">
        <v>3</v>
      </c>
      <c r="C6" s="379"/>
      <c r="D6" s="379"/>
      <c r="E6" s="379"/>
      <c r="F6" s="379"/>
      <c r="G6" s="379"/>
      <c r="H6" s="379"/>
      <c r="I6" s="379"/>
    </row>
    <row r="7" spans="1:11" ht="15.6" x14ac:dyDescent="0.25">
      <c r="A7" s="3"/>
      <c r="B7" s="231"/>
      <c r="C7" s="231"/>
      <c r="D7" s="231"/>
      <c r="E7" s="379" t="s">
        <v>578</v>
      </c>
      <c r="F7" s="379"/>
      <c r="G7" s="231"/>
      <c r="H7" s="231"/>
      <c r="I7" s="231"/>
    </row>
    <row r="8" spans="1:11" ht="15.6" x14ac:dyDescent="0.25">
      <c r="A8" s="376" t="s">
        <v>457</v>
      </c>
      <c r="B8" s="376"/>
      <c r="C8" s="380">
        <v>2019</v>
      </c>
      <c r="D8" s="380"/>
      <c r="E8" s="380">
        <v>2008</v>
      </c>
      <c r="F8" s="380"/>
      <c r="G8" s="380"/>
      <c r="H8" s="380"/>
      <c r="I8" s="377" t="s">
        <v>24</v>
      </c>
      <c r="J8" s="377"/>
    </row>
    <row r="9" spans="1:11" ht="21" customHeight="1" x14ac:dyDescent="0.25">
      <c r="A9" s="367" t="s">
        <v>270</v>
      </c>
      <c r="B9" s="387" t="s">
        <v>10</v>
      </c>
      <c r="C9" s="374" t="s">
        <v>267</v>
      </c>
      <c r="D9" s="374"/>
      <c r="E9" s="365" t="s">
        <v>5</v>
      </c>
      <c r="F9" s="365"/>
      <c r="G9" s="365" t="s">
        <v>6</v>
      </c>
      <c r="H9" s="365"/>
      <c r="I9" s="367" t="s">
        <v>17</v>
      </c>
      <c r="J9" s="367"/>
    </row>
    <row r="10" spans="1:11" ht="26.25" customHeight="1" x14ac:dyDescent="0.25">
      <c r="A10" s="368"/>
      <c r="B10" s="388"/>
      <c r="C10" s="375"/>
      <c r="D10" s="375"/>
      <c r="E10" s="370" t="s">
        <v>8</v>
      </c>
      <c r="F10" s="370"/>
      <c r="G10" s="370"/>
      <c r="H10" s="370"/>
      <c r="I10" s="368"/>
      <c r="J10" s="368"/>
    </row>
    <row r="11" spans="1:11" x14ac:dyDescent="0.25">
      <c r="A11" s="368"/>
      <c r="B11" s="388"/>
      <c r="C11" s="139" t="s">
        <v>11</v>
      </c>
      <c r="D11" s="139" t="s">
        <v>12</v>
      </c>
      <c r="E11" s="139" t="s">
        <v>11</v>
      </c>
      <c r="F11" s="139" t="s">
        <v>12</v>
      </c>
      <c r="G11" s="139" t="s">
        <v>11</v>
      </c>
      <c r="H11" s="139" t="s">
        <v>12</v>
      </c>
      <c r="I11" s="368"/>
      <c r="J11" s="368"/>
    </row>
    <row r="12" spans="1:11" ht="11.25" customHeight="1" x14ac:dyDescent="0.25">
      <c r="A12" s="369"/>
      <c r="B12" s="389"/>
      <c r="C12" s="140" t="s">
        <v>13</v>
      </c>
      <c r="D12" s="140" t="s">
        <v>14</v>
      </c>
      <c r="E12" s="140" t="s">
        <v>13</v>
      </c>
      <c r="F12" s="140" t="s">
        <v>14</v>
      </c>
      <c r="G12" s="140" t="s">
        <v>13</v>
      </c>
      <c r="H12" s="140" t="s">
        <v>14</v>
      </c>
      <c r="I12" s="369"/>
      <c r="J12" s="369"/>
    </row>
    <row r="13" spans="1:11" ht="14.4" thickBot="1" x14ac:dyDescent="0.3">
      <c r="A13" s="143">
        <v>4521</v>
      </c>
      <c r="B13" s="142" t="s">
        <v>387</v>
      </c>
      <c r="C13" s="219">
        <f>SUM(G13+E13)</f>
        <v>17047</v>
      </c>
      <c r="D13" s="219">
        <f>SUM(H13+F13)</f>
        <v>1648</v>
      </c>
      <c r="E13" s="219">
        <v>11993</v>
      </c>
      <c r="F13" s="219">
        <v>490</v>
      </c>
      <c r="G13" s="219">
        <v>5054</v>
      </c>
      <c r="H13" s="219">
        <v>1158</v>
      </c>
      <c r="I13" s="390" t="s">
        <v>406</v>
      </c>
      <c r="J13" s="391"/>
    </row>
    <row r="14" spans="1:11" ht="14.4" thickBot="1" x14ac:dyDescent="0.3">
      <c r="A14" s="122">
        <v>4522</v>
      </c>
      <c r="B14" s="120" t="s">
        <v>369</v>
      </c>
      <c r="C14" s="220">
        <f t="shared" ref="C14:C46" si="0">SUM(G14+E14)</f>
        <v>1896</v>
      </c>
      <c r="D14" s="220">
        <f t="shared" ref="D14:D46" si="1">SUM(H14+F14)</f>
        <v>142</v>
      </c>
      <c r="E14" s="220">
        <v>1453</v>
      </c>
      <c r="F14" s="220">
        <v>72</v>
      </c>
      <c r="G14" s="220">
        <v>443</v>
      </c>
      <c r="H14" s="220">
        <v>70</v>
      </c>
      <c r="I14" s="384" t="s">
        <v>349</v>
      </c>
      <c r="J14" s="385"/>
    </row>
    <row r="15" spans="1:11" ht="14.4" thickBot="1" x14ac:dyDescent="0.3">
      <c r="A15" s="143">
        <v>4529</v>
      </c>
      <c r="B15" s="142" t="s">
        <v>404</v>
      </c>
      <c r="C15" s="219">
        <f t="shared" si="0"/>
        <v>840</v>
      </c>
      <c r="D15" s="219">
        <f t="shared" si="1"/>
        <v>84</v>
      </c>
      <c r="E15" s="219">
        <v>540</v>
      </c>
      <c r="F15" s="219">
        <v>18</v>
      </c>
      <c r="G15" s="219">
        <v>300</v>
      </c>
      <c r="H15" s="219">
        <v>66</v>
      </c>
      <c r="I15" s="390" t="s">
        <v>403</v>
      </c>
      <c r="J15" s="391"/>
    </row>
    <row r="16" spans="1:11" ht="14.4" thickBot="1" x14ac:dyDescent="0.3">
      <c r="A16" s="122">
        <v>4540</v>
      </c>
      <c r="B16" s="120" t="s">
        <v>408</v>
      </c>
      <c r="C16" s="220">
        <f t="shared" si="0"/>
        <v>213</v>
      </c>
      <c r="D16" s="220">
        <f t="shared" si="1"/>
        <v>26</v>
      </c>
      <c r="E16" s="220">
        <v>148</v>
      </c>
      <c r="F16" s="220">
        <v>6</v>
      </c>
      <c r="G16" s="220">
        <v>65</v>
      </c>
      <c r="H16" s="220">
        <v>20</v>
      </c>
      <c r="I16" s="384" t="s">
        <v>402</v>
      </c>
      <c r="J16" s="385"/>
    </row>
    <row r="17" spans="1:10" ht="14.4" thickBot="1" x14ac:dyDescent="0.3">
      <c r="A17" s="143">
        <v>8511</v>
      </c>
      <c r="B17" s="142" t="s">
        <v>370</v>
      </c>
      <c r="C17" s="219">
        <f t="shared" si="0"/>
        <v>4080</v>
      </c>
      <c r="D17" s="219">
        <f t="shared" si="1"/>
        <v>190</v>
      </c>
      <c r="E17" s="219">
        <v>3799</v>
      </c>
      <c r="F17" s="219">
        <v>152</v>
      </c>
      <c r="G17" s="219">
        <v>281</v>
      </c>
      <c r="H17" s="219">
        <v>38</v>
      </c>
      <c r="I17" s="390" t="s">
        <v>350</v>
      </c>
      <c r="J17" s="391"/>
    </row>
    <row r="18" spans="1:10" ht="14.4" thickBot="1" x14ac:dyDescent="0.3">
      <c r="A18" s="122">
        <v>8512</v>
      </c>
      <c r="B18" s="120" t="s">
        <v>371</v>
      </c>
      <c r="C18" s="220">
        <f t="shared" si="0"/>
        <v>2589</v>
      </c>
      <c r="D18" s="220">
        <f t="shared" si="1"/>
        <v>42</v>
      </c>
      <c r="E18" s="220">
        <v>2589</v>
      </c>
      <c r="F18" s="220">
        <v>42</v>
      </c>
      <c r="G18" s="220">
        <v>0</v>
      </c>
      <c r="H18" s="220">
        <v>0</v>
      </c>
      <c r="I18" s="384" t="s">
        <v>351</v>
      </c>
      <c r="J18" s="385"/>
    </row>
    <row r="19" spans="1:10" ht="14.4" thickBot="1" x14ac:dyDescent="0.3">
      <c r="A19" s="143">
        <v>8513</v>
      </c>
      <c r="B19" s="142" t="s">
        <v>372</v>
      </c>
      <c r="C19" s="219">
        <f t="shared" si="0"/>
        <v>197</v>
      </c>
      <c r="D19" s="219">
        <f t="shared" si="1"/>
        <v>3</v>
      </c>
      <c r="E19" s="219">
        <v>197</v>
      </c>
      <c r="F19" s="219">
        <v>3</v>
      </c>
      <c r="G19" s="219">
        <v>0</v>
      </c>
      <c r="H19" s="219">
        <v>0</v>
      </c>
      <c r="I19" s="390" t="s">
        <v>352</v>
      </c>
      <c r="J19" s="391"/>
    </row>
    <row r="20" spans="1:10" ht="14.4" thickBot="1" x14ac:dyDescent="0.3">
      <c r="A20" s="122">
        <v>8514</v>
      </c>
      <c r="B20" s="120" t="s">
        <v>373</v>
      </c>
      <c r="C20" s="220">
        <f t="shared" si="0"/>
        <v>14179</v>
      </c>
      <c r="D20" s="220">
        <f t="shared" si="1"/>
        <v>63</v>
      </c>
      <c r="E20" s="220">
        <v>14179</v>
      </c>
      <c r="F20" s="220">
        <v>63</v>
      </c>
      <c r="G20" s="220">
        <v>0</v>
      </c>
      <c r="H20" s="220">
        <v>0</v>
      </c>
      <c r="I20" s="384" t="s">
        <v>16</v>
      </c>
      <c r="J20" s="385"/>
    </row>
    <row r="21" spans="1:10" ht="14.4" thickBot="1" x14ac:dyDescent="0.3">
      <c r="A21" s="143">
        <v>8521</v>
      </c>
      <c r="B21" s="142" t="s">
        <v>374</v>
      </c>
      <c r="C21" s="219">
        <f t="shared" si="0"/>
        <v>100</v>
      </c>
      <c r="D21" s="219">
        <f t="shared" si="1"/>
        <v>2</v>
      </c>
      <c r="E21" s="219">
        <v>100</v>
      </c>
      <c r="F21" s="219">
        <v>2</v>
      </c>
      <c r="G21" s="219">
        <v>0</v>
      </c>
      <c r="H21" s="219">
        <v>0</v>
      </c>
      <c r="I21" s="390" t="s">
        <v>353</v>
      </c>
      <c r="J21" s="391"/>
    </row>
    <row r="22" spans="1:10" ht="14.4" thickBot="1" x14ac:dyDescent="0.3">
      <c r="A22" s="122" t="s">
        <v>512</v>
      </c>
      <c r="B22" s="120" t="s">
        <v>513</v>
      </c>
      <c r="C22" s="220">
        <f t="shared" si="0"/>
        <v>61</v>
      </c>
      <c r="D22" s="220">
        <f t="shared" si="1"/>
        <v>1</v>
      </c>
      <c r="E22" s="220">
        <v>61</v>
      </c>
      <c r="F22" s="220">
        <v>1</v>
      </c>
      <c r="G22" s="220">
        <v>0</v>
      </c>
      <c r="H22" s="220">
        <v>0</v>
      </c>
      <c r="I22" s="384" t="s">
        <v>514</v>
      </c>
      <c r="J22" s="385"/>
    </row>
    <row r="23" spans="1:10" ht="14.4" thickBot="1" x14ac:dyDescent="0.3">
      <c r="A23" s="143">
        <v>8530</v>
      </c>
      <c r="B23" s="142" t="s">
        <v>375</v>
      </c>
      <c r="C23" s="219">
        <f t="shared" si="0"/>
        <v>922</v>
      </c>
      <c r="D23" s="219">
        <f t="shared" si="1"/>
        <v>4</v>
      </c>
      <c r="E23" s="219">
        <v>922</v>
      </c>
      <c r="F23" s="219">
        <v>4</v>
      </c>
      <c r="G23" s="219">
        <v>0</v>
      </c>
      <c r="H23" s="219">
        <v>0</v>
      </c>
      <c r="I23" s="390" t="s">
        <v>15</v>
      </c>
      <c r="J23" s="391"/>
    </row>
    <row r="24" spans="1:10" ht="14.4" thickBot="1" x14ac:dyDescent="0.3">
      <c r="A24" s="122">
        <v>8541</v>
      </c>
      <c r="B24" s="120" t="s">
        <v>376</v>
      </c>
      <c r="C24" s="220">
        <f t="shared" si="0"/>
        <v>43</v>
      </c>
      <c r="D24" s="220">
        <f t="shared" si="1"/>
        <v>8</v>
      </c>
      <c r="E24" s="220">
        <v>10</v>
      </c>
      <c r="F24" s="220">
        <v>1</v>
      </c>
      <c r="G24" s="220">
        <v>33</v>
      </c>
      <c r="H24" s="220">
        <v>7</v>
      </c>
      <c r="I24" s="384" t="s">
        <v>354</v>
      </c>
      <c r="J24" s="385"/>
    </row>
    <row r="25" spans="1:10" ht="14.4" thickBot="1" x14ac:dyDescent="0.3">
      <c r="A25" s="143">
        <v>8542</v>
      </c>
      <c r="B25" s="142" t="s">
        <v>377</v>
      </c>
      <c r="C25" s="219">
        <f t="shared" si="0"/>
        <v>144</v>
      </c>
      <c r="D25" s="219">
        <f t="shared" si="1"/>
        <v>12</v>
      </c>
      <c r="E25" s="219">
        <v>111</v>
      </c>
      <c r="F25" s="219">
        <v>6</v>
      </c>
      <c r="G25" s="219">
        <v>33</v>
      </c>
      <c r="H25" s="219">
        <v>6</v>
      </c>
      <c r="I25" s="390" t="s">
        <v>355</v>
      </c>
      <c r="J25" s="391"/>
    </row>
    <row r="26" spans="1:10" ht="14.4" thickBot="1" x14ac:dyDescent="0.3">
      <c r="A26" s="122">
        <v>8543</v>
      </c>
      <c r="B26" s="120" t="s">
        <v>388</v>
      </c>
      <c r="C26" s="220">
        <f t="shared" si="0"/>
        <v>461</v>
      </c>
      <c r="D26" s="220">
        <f t="shared" si="1"/>
        <v>40</v>
      </c>
      <c r="E26" s="220">
        <v>311</v>
      </c>
      <c r="F26" s="220">
        <v>15</v>
      </c>
      <c r="G26" s="220">
        <v>150</v>
      </c>
      <c r="H26" s="220">
        <v>25</v>
      </c>
      <c r="I26" s="384" t="s">
        <v>356</v>
      </c>
      <c r="J26" s="385"/>
    </row>
    <row r="27" spans="1:10" ht="14.4" thickBot="1" x14ac:dyDescent="0.3">
      <c r="A27" s="143">
        <v>8544</v>
      </c>
      <c r="B27" s="142" t="s">
        <v>378</v>
      </c>
      <c r="C27" s="219">
        <f t="shared" si="0"/>
        <v>1322</v>
      </c>
      <c r="D27" s="219">
        <f t="shared" si="1"/>
        <v>6</v>
      </c>
      <c r="E27" s="219">
        <v>1322</v>
      </c>
      <c r="F27" s="219">
        <v>6</v>
      </c>
      <c r="G27" s="219">
        <v>0</v>
      </c>
      <c r="H27" s="219">
        <v>0</v>
      </c>
      <c r="I27" s="390" t="s">
        <v>357</v>
      </c>
      <c r="J27" s="391"/>
    </row>
    <row r="28" spans="1:10" ht="14.4" thickBot="1" x14ac:dyDescent="0.3">
      <c r="A28" s="122">
        <v>8545</v>
      </c>
      <c r="B28" s="120" t="s">
        <v>379</v>
      </c>
      <c r="C28" s="220">
        <f t="shared" si="0"/>
        <v>976</v>
      </c>
      <c r="D28" s="220">
        <f t="shared" si="1"/>
        <v>84</v>
      </c>
      <c r="E28" s="220">
        <v>731</v>
      </c>
      <c r="F28" s="220">
        <v>35</v>
      </c>
      <c r="G28" s="220">
        <v>245</v>
      </c>
      <c r="H28" s="220">
        <v>49</v>
      </c>
      <c r="I28" s="384" t="s">
        <v>358</v>
      </c>
      <c r="J28" s="385"/>
    </row>
    <row r="29" spans="1:10" ht="14.4" thickBot="1" x14ac:dyDescent="0.3">
      <c r="A29" s="143">
        <v>8548</v>
      </c>
      <c r="B29" s="142" t="s">
        <v>380</v>
      </c>
      <c r="C29" s="219">
        <f t="shared" si="0"/>
        <v>1413</v>
      </c>
      <c r="D29" s="219">
        <f t="shared" si="1"/>
        <v>79</v>
      </c>
      <c r="E29" s="219">
        <v>1176</v>
      </c>
      <c r="F29" s="219">
        <v>39</v>
      </c>
      <c r="G29" s="219">
        <v>237</v>
      </c>
      <c r="H29" s="219">
        <v>40</v>
      </c>
      <c r="I29" s="390" t="s">
        <v>401</v>
      </c>
      <c r="J29" s="391"/>
    </row>
    <row r="30" spans="1:10" ht="14.4" thickBot="1" x14ac:dyDescent="0.3">
      <c r="A30" s="122">
        <v>8610</v>
      </c>
      <c r="B30" s="120" t="s">
        <v>381</v>
      </c>
      <c r="C30" s="220">
        <f t="shared" si="0"/>
        <v>3194</v>
      </c>
      <c r="D30" s="220">
        <f t="shared" si="1"/>
        <v>18</v>
      </c>
      <c r="E30" s="220">
        <v>3194</v>
      </c>
      <c r="F30" s="220">
        <v>18</v>
      </c>
      <c r="G30" s="220">
        <v>0</v>
      </c>
      <c r="H30" s="220">
        <v>0</v>
      </c>
      <c r="I30" s="384" t="s">
        <v>359</v>
      </c>
      <c r="J30" s="385"/>
    </row>
    <row r="31" spans="1:10" ht="14.4" thickBot="1" x14ac:dyDescent="0.3">
      <c r="A31" s="143">
        <v>8621</v>
      </c>
      <c r="B31" s="142" t="s">
        <v>389</v>
      </c>
      <c r="C31" s="219">
        <f t="shared" si="0"/>
        <v>1815</v>
      </c>
      <c r="D31" s="219">
        <f t="shared" si="1"/>
        <v>72</v>
      </c>
      <c r="E31" s="219">
        <v>1669</v>
      </c>
      <c r="F31" s="219">
        <v>40</v>
      </c>
      <c r="G31" s="219">
        <v>146</v>
      </c>
      <c r="H31" s="219">
        <v>32</v>
      </c>
      <c r="I31" s="390" t="s">
        <v>360</v>
      </c>
      <c r="J31" s="391"/>
    </row>
    <row r="32" spans="1:10" ht="14.4" thickBot="1" x14ac:dyDescent="0.3">
      <c r="A32" s="122">
        <v>8622</v>
      </c>
      <c r="B32" s="120" t="s">
        <v>382</v>
      </c>
      <c r="C32" s="220">
        <f t="shared" si="0"/>
        <v>1923</v>
      </c>
      <c r="D32" s="220">
        <f t="shared" si="1"/>
        <v>122</v>
      </c>
      <c r="E32" s="220">
        <v>1687</v>
      </c>
      <c r="F32" s="220">
        <v>70</v>
      </c>
      <c r="G32" s="220">
        <v>236</v>
      </c>
      <c r="H32" s="220">
        <v>52</v>
      </c>
      <c r="I32" s="384" t="s">
        <v>361</v>
      </c>
      <c r="J32" s="385"/>
    </row>
    <row r="33" spans="1:10" ht="14.4" thickBot="1" x14ac:dyDescent="0.3">
      <c r="A33" s="143">
        <v>8623</v>
      </c>
      <c r="B33" s="142" t="s">
        <v>383</v>
      </c>
      <c r="C33" s="219">
        <f t="shared" si="0"/>
        <v>3821</v>
      </c>
      <c r="D33" s="219">
        <f t="shared" si="1"/>
        <v>110</v>
      </c>
      <c r="E33" s="219">
        <v>3590</v>
      </c>
      <c r="F33" s="219">
        <v>60</v>
      </c>
      <c r="G33" s="219">
        <v>231</v>
      </c>
      <c r="H33" s="219">
        <v>50</v>
      </c>
      <c r="I33" s="390" t="s">
        <v>362</v>
      </c>
      <c r="J33" s="391"/>
    </row>
    <row r="34" spans="1:10" ht="14.4" thickBot="1" x14ac:dyDescent="0.3">
      <c r="A34" s="122">
        <v>8690</v>
      </c>
      <c r="B34" s="120" t="s">
        <v>384</v>
      </c>
      <c r="C34" s="220">
        <f t="shared" si="0"/>
        <v>1153</v>
      </c>
      <c r="D34" s="220">
        <f t="shared" si="1"/>
        <v>52</v>
      </c>
      <c r="E34" s="220">
        <v>1049</v>
      </c>
      <c r="F34" s="220">
        <v>30</v>
      </c>
      <c r="G34" s="220">
        <v>104</v>
      </c>
      <c r="H34" s="220">
        <v>22</v>
      </c>
      <c r="I34" s="384" t="s">
        <v>363</v>
      </c>
      <c r="J34" s="385"/>
    </row>
    <row r="35" spans="1:10" ht="15.75" customHeight="1" thickBot="1" x14ac:dyDescent="0.3">
      <c r="A35" s="143">
        <v>8700</v>
      </c>
      <c r="B35" s="142" t="s">
        <v>560</v>
      </c>
      <c r="C35" s="219">
        <f t="shared" si="0"/>
        <v>518</v>
      </c>
      <c r="D35" s="219">
        <f t="shared" si="1"/>
        <v>16</v>
      </c>
      <c r="E35" s="219">
        <v>497</v>
      </c>
      <c r="F35" s="219">
        <v>12</v>
      </c>
      <c r="G35" s="219">
        <v>21</v>
      </c>
      <c r="H35" s="219">
        <v>4</v>
      </c>
      <c r="I35" s="390" t="s">
        <v>563</v>
      </c>
      <c r="J35" s="391"/>
    </row>
    <row r="36" spans="1:10" ht="14.4" thickBot="1" x14ac:dyDescent="0.3">
      <c r="A36" s="122">
        <v>8810</v>
      </c>
      <c r="B36" s="120" t="s">
        <v>500</v>
      </c>
      <c r="C36" s="220">
        <f t="shared" si="0"/>
        <v>54</v>
      </c>
      <c r="D36" s="220">
        <f t="shared" si="1"/>
        <v>2</v>
      </c>
      <c r="E36" s="220">
        <v>54</v>
      </c>
      <c r="F36" s="220">
        <v>2</v>
      </c>
      <c r="G36" s="220">
        <v>0</v>
      </c>
      <c r="H36" s="220">
        <v>0</v>
      </c>
      <c r="I36" s="384" t="s">
        <v>502</v>
      </c>
      <c r="J36" s="385"/>
    </row>
    <row r="37" spans="1:10" ht="15.75" customHeight="1" thickBot="1" x14ac:dyDescent="0.3">
      <c r="A37" s="143">
        <v>9000</v>
      </c>
      <c r="B37" s="142" t="s">
        <v>390</v>
      </c>
      <c r="C37" s="219">
        <f t="shared" si="0"/>
        <v>249</v>
      </c>
      <c r="D37" s="219">
        <f t="shared" si="1"/>
        <v>27</v>
      </c>
      <c r="E37" s="219">
        <v>175</v>
      </c>
      <c r="F37" s="219">
        <v>8</v>
      </c>
      <c r="G37" s="219">
        <v>74</v>
      </c>
      <c r="H37" s="219">
        <v>19</v>
      </c>
      <c r="I37" s="390" t="s">
        <v>364</v>
      </c>
      <c r="J37" s="391"/>
    </row>
    <row r="38" spans="1:10" ht="14.4" thickBot="1" x14ac:dyDescent="0.3">
      <c r="A38" s="122">
        <v>9103</v>
      </c>
      <c r="B38" s="120" t="s">
        <v>405</v>
      </c>
      <c r="C38" s="220">
        <f t="shared" si="0"/>
        <v>2265</v>
      </c>
      <c r="D38" s="220">
        <f t="shared" si="1"/>
        <v>10</v>
      </c>
      <c r="E38" s="220">
        <v>2265</v>
      </c>
      <c r="F38" s="220">
        <v>10</v>
      </c>
      <c r="G38" s="220">
        <v>0</v>
      </c>
      <c r="H38" s="220">
        <v>0</v>
      </c>
      <c r="I38" s="384" t="s">
        <v>400</v>
      </c>
      <c r="J38" s="385"/>
    </row>
    <row r="39" spans="1:10" ht="14.4" thickBot="1" x14ac:dyDescent="0.3">
      <c r="A39" s="143">
        <v>9312</v>
      </c>
      <c r="B39" s="142" t="s">
        <v>385</v>
      </c>
      <c r="C39" s="219">
        <f t="shared" si="0"/>
        <v>1346</v>
      </c>
      <c r="D39" s="219">
        <f t="shared" si="1"/>
        <v>78</v>
      </c>
      <c r="E39" s="219">
        <v>1118</v>
      </c>
      <c r="F39" s="219">
        <v>30</v>
      </c>
      <c r="G39" s="219">
        <v>228</v>
      </c>
      <c r="H39" s="219">
        <v>48</v>
      </c>
      <c r="I39" s="390" t="s">
        <v>365</v>
      </c>
      <c r="J39" s="391"/>
    </row>
    <row r="40" spans="1:10" ht="14.4" thickBot="1" x14ac:dyDescent="0.3">
      <c r="A40" s="122">
        <v>9319</v>
      </c>
      <c r="B40" s="120" t="s">
        <v>386</v>
      </c>
      <c r="C40" s="220">
        <f t="shared" si="0"/>
        <v>9</v>
      </c>
      <c r="D40" s="220">
        <f t="shared" si="1"/>
        <v>3</v>
      </c>
      <c r="E40" s="220">
        <v>0</v>
      </c>
      <c r="F40" s="220">
        <v>0</v>
      </c>
      <c r="G40" s="220">
        <v>9</v>
      </c>
      <c r="H40" s="220">
        <v>3</v>
      </c>
      <c r="I40" s="384" t="s">
        <v>366</v>
      </c>
      <c r="J40" s="385"/>
    </row>
    <row r="41" spans="1:10" ht="14.4" thickBot="1" x14ac:dyDescent="0.3">
      <c r="A41" s="143">
        <v>9321</v>
      </c>
      <c r="B41" s="142" t="s">
        <v>391</v>
      </c>
      <c r="C41" s="219">
        <f t="shared" si="0"/>
        <v>505</v>
      </c>
      <c r="D41" s="219">
        <f t="shared" si="1"/>
        <v>20</v>
      </c>
      <c r="E41" s="219">
        <v>484</v>
      </c>
      <c r="F41" s="219">
        <v>16</v>
      </c>
      <c r="G41" s="219">
        <v>21</v>
      </c>
      <c r="H41" s="219">
        <v>4</v>
      </c>
      <c r="I41" s="390" t="s">
        <v>367</v>
      </c>
      <c r="J41" s="391"/>
    </row>
    <row r="42" spans="1:10" ht="14.4" thickBot="1" x14ac:dyDescent="0.3">
      <c r="A42" s="122">
        <v>9329</v>
      </c>
      <c r="B42" s="120" t="s">
        <v>392</v>
      </c>
      <c r="C42" s="220">
        <f t="shared" si="0"/>
        <v>1745</v>
      </c>
      <c r="D42" s="220">
        <f t="shared" si="1"/>
        <v>12</v>
      </c>
      <c r="E42" s="220">
        <v>1745</v>
      </c>
      <c r="F42" s="220">
        <v>12</v>
      </c>
      <c r="G42" s="220">
        <v>0</v>
      </c>
      <c r="H42" s="220">
        <v>0</v>
      </c>
      <c r="I42" s="384" t="s">
        <v>399</v>
      </c>
      <c r="J42" s="385"/>
    </row>
    <row r="43" spans="1:10" ht="21" thickBot="1" x14ac:dyDescent="0.3">
      <c r="A43" s="143">
        <v>9500</v>
      </c>
      <c r="B43" s="142" t="s">
        <v>393</v>
      </c>
      <c r="C43" s="219">
        <f t="shared" si="0"/>
        <v>1975</v>
      </c>
      <c r="D43" s="219">
        <f t="shared" si="1"/>
        <v>349</v>
      </c>
      <c r="E43" s="219">
        <v>907</v>
      </c>
      <c r="F43" s="219">
        <v>40</v>
      </c>
      <c r="G43" s="219">
        <v>1068</v>
      </c>
      <c r="H43" s="219">
        <v>309</v>
      </c>
      <c r="I43" s="390" t="s">
        <v>407</v>
      </c>
      <c r="J43" s="391"/>
    </row>
    <row r="44" spans="1:10" ht="14.4" thickBot="1" x14ac:dyDescent="0.3">
      <c r="A44" s="122">
        <v>9601</v>
      </c>
      <c r="B44" s="120" t="s">
        <v>395</v>
      </c>
      <c r="C44" s="220">
        <f t="shared" si="0"/>
        <v>3576</v>
      </c>
      <c r="D44" s="220">
        <f t="shared" si="1"/>
        <v>580</v>
      </c>
      <c r="E44" s="220">
        <v>1619</v>
      </c>
      <c r="F44" s="220">
        <v>50</v>
      </c>
      <c r="G44" s="220">
        <v>1957</v>
      </c>
      <c r="H44" s="220">
        <v>530</v>
      </c>
      <c r="I44" s="384" t="s">
        <v>398</v>
      </c>
      <c r="J44" s="385"/>
    </row>
    <row r="45" spans="1:10" ht="14.4" thickBot="1" x14ac:dyDescent="0.3">
      <c r="A45" s="143">
        <v>9602</v>
      </c>
      <c r="B45" s="142" t="s">
        <v>394</v>
      </c>
      <c r="C45" s="219">
        <f t="shared" si="0"/>
        <v>8663</v>
      </c>
      <c r="D45" s="219">
        <f t="shared" si="1"/>
        <v>1270</v>
      </c>
      <c r="E45" s="219">
        <v>3821</v>
      </c>
      <c r="F45" s="219">
        <v>180</v>
      </c>
      <c r="G45" s="219">
        <v>4842</v>
      </c>
      <c r="H45" s="219">
        <v>1090</v>
      </c>
      <c r="I45" s="390" t="s">
        <v>368</v>
      </c>
      <c r="J45" s="391"/>
    </row>
    <row r="46" spans="1:10" x14ac:dyDescent="0.25">
      <c r="A46" s="305">
        <v>9609</v>
      </c>
      <c r="B46" s="120" t="s">
        <v>396</v>
      </c>
      <c r="C46" s="527">
        <f t="shared" si="0"/>
        <v>1275</v>
      </c>
      <c r="D46" s="527">
        <f t="shared" si="1"/>
        <v>89</v>
      </c>
      <c r="E46" s="527">
        <v>944</v>
      </c>
      <c r="F46" s="527">
        <v>30</v>
      </c>
      <c r="G46" s="527">
        <v>331</v>
      </c>
      <c r="H46" s="527">
        <v>59</v>
      </c>
      <c r="I46" s="429" t="s">
        <v>397</v>
      </c>
      <c r="J46" s="430"/>
    </row>
    <row r="47" spans="1:10" ht="27" customHeight="1" x14ac:dyDescent="0.25">
      <c r="A47" s="528" t="s">
        <v>7</v>
      </c>
      <c r="B47" s="529"/>
      <c r="C47" s="530">
        <f t="shared" ref="C47:G47" si="2">SUM(C13:C46)</f>
        <v>80569</v>
      </c>
      <c r="D47" s="530">
        <f t="shared" si="2"/>
        <v>5264</v>
      </c>
      <c r="E47" s="530">
        <f t="shared" si="2"/>
        <v>64460</v>
      </c>
      <c r="F47" s="530">
        <f t="shared" si="2"/>
        <v>1563</v>
      </c>
      <c r="G47" s="530">
        <f t="shared" si="2"/>
        <v>16109</v>
      </c>
      <c r="H47" s="530">
        <f>SUM(H13:H46)</f>
        <v>3701</v>
      </c>
      <c r="I47" s="531" t="s">
        <v>4</v>
      </c>
      <c r="J47" s="532"/>
    </row>
    <row r="48" spans="1:10" ht="31.2" customHeight="1" x14ac:dyDescent="0.25">
      <c r="E48" s="223"/>
      <c r="H48" s="223"/>
    </row>
    <row r="49" ht="30" customHeight="1" x14ac:dyDescent="0.25"/>
  </sheetData>
  <mergeCells count="54">
    <mergeCell ref="A47:B47"/>
    <mergeCell ref="I43:J43"/>
    <mergeCell ref="I44:J44"/>
    <mergeCell ref="I45:J45"/>
    <mergeCell ref="I46:J46"/>
    <mergeCell ref="I47:J47"/>
    <mergeCell ref="I41:J41"/>
    <mergeCell ref="I42:J42"/>
    <mergeCell ref="I34:J34"/>
    <mergeCell ref="I36:J36"/>
    <mergeCell ref="I37:J37"/>
    <mergeCell ref="I38:J38"/>
    <mergeCell ref="I35:J35"/>
    <mergeCell ref="I31:J31"/>
    <mergeCell ref="I32:J32"/>
    <mergeCell ref="I33:J33"/>
    <mergeCell ref="I39:J39"/>
    <mergeCell ref="I40:J40"/>
    <mergeCell ref="I26:J26"/>
    <mergeCell ref="I27:J27"/>
    <mergeCell ref="I28:J28"/>
    <mergeCell ref="I29:J29"/>
    <mergeCell ref="I30:J30"/>
    <mergeCell ref="I21:J21"/>
    <mergeCell ref="I23:J23"/>
    <mergeCell ref="I22:J22"/>
    <mergeCell ref="I24:J24"/>
    <mergeCell ref="I25:J25"/>
    <mergeCell ref="I16:J16"/>
    <mergeCell ref="I17:J17"/>
    <mergeCell ref="I18:J18"/>
    <mergeCell ref="I19:J19"/>
    <mergeCell ref="I20:J20"/>
    <mergeCell ref="C8:H8"/>
    <mergeCell ref="G10:H10"/>
    <mergeCell ref="I13:J13"/>
    <mergeCell ref="I14:J14"/>
    <mergeCell ref="I15:J15"/>
    <mergeCell ref="E4:F4"/>
    <mergeCell ref="E7:F7"/>
    <mergeCell ref="C9:D10"/>
    <mergeCell ref="I9:J12"/>
    <mergeCell ref="A1:J1"/>
    <mergeCell ref="B2:I2"/>
    <mergeCell ref="B3:I3"/>
    <mergeCell ref="E10:F10"/>
    <mergeCell ref="I8:J8"/>
    <mergeCell ref="B9:B12"/>
    <mergeCell ref="A9:A12"/>
    <mergeCell ref="B5:I5"/>
    <mergeCell ref="B6:I6"/>
    <mergeCell ref="A8:B8"/>
    <mergeCell ref="E9:F9"/>
    <mergeCell ref="G9:H9"/>
  </mergeCells>
  <printOptions horizontalCentered="1"/>
  <pageMargins left="0" right="0" top="0.59055118110236227" bottom="0" header="0.31496062992125984" footer="0.31496062992125984"/>
  <pageSetup paperSize="9" scale="7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view="pageBreakPreview" topLeftCell="A6" zoomScaleNormal="100" zoomScaleSheetLayoutView="100" workbookViewId="0">
      <selection activeCell="A6" sqref="A6"/>
    </sheetView>
  </sheetViews>
  <sheetFormatPr defaultRowHeight="13.8" x14ac:dyDescent="0.25"/>
  <cols>
    <col min="1" max="1" width="64.69921875" customWidth="1"/>
  </cols>
  <sheetData>
    <row r="1" spans="1:1" ht="104.4" customHeight="1" x14ac:dyDescent="0.25"/>
    <row r="2" spans="1:1" ht="203.25" customHeight="1" x14ac:dyDescent="0.25">
      <c r="A2" s="13" t="s">
        <v>341</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3"/>
  <sheetViews>
    <sheetView view="pageBreakPreview" topLeftCell="A23" zoomScale="90" zoomScaleNormal="130" zoomScaleSheetLayoutView="90" workbookViewId="0">
      <selection activeCell="L43" sqref="A43:M43"/>
    </sheetView>
  </sheetViews>
  <sheetFormatPr defaultColWidth="9.09765625" defaultRowHeight="13.8" x14ac:dyDescent="0.25"/>
  <cols>
    <col min="1" max="1" width="5.69921875" style="4" customWidth="1"/>
    <col min="2" max="2" width="40.69921875" style="2" customWidth="1"/>
    <col min="3" max="11" width="7.69921875" style="2" customWidth="1"/>
    <col min="12" max="12" width="40.69921875" style="2" customWidth="1"/>
    <col min="13" max="13" width="5.69921875" style="2" customWidth="1"/>
    <col min="14" max="16384" width="9.09765625" style="2"/>
  </cols>
  <sheetData>
    <row r="1" spans="1:14" s="6" customFormat="1" x14ac:dyDescent="0.25">
      <c r="A1" s="325"/>
      <c r="B1" s="325"/>
      <c r="C1" s="325"/>
      <c r="D1" s="325"/>
      <c r="E1" s="325"/>
      <c r="F1" s="325"/>
      <c r="G1" s="325"/>
      <c r="H1" s="325"/>
      <c r="I1" s="325"/>
      <c r="J1" s="325"/>
      <c r="K1" s="325"/>
      <c r="L1" s="325"/>
      <c r="M1" s="325"/>
      <c r="N1" s="11"/>
    </row>
    <row r="2" spans="1:14" ht="17.399999999999999" x14ac:dyDescent="0.25">
      <c r="A2" s="3"/>
      <c r="B2" s="378" t="s">
        <v>19</v>
      </c>
      <c r="C2" s="378"/>
      <c r="D2" s="378"/>
      <c r="E2" s="378"/>
      <c r="F2" s="378"/>
      <c r="G2" s="378"/>
      <c r="H2" s="378"/>
      <c r="I2" s="378"/>
      <c r="J2" s="378"/>
      <c r="K2" s="378"/>
      <c r="L2" s="378"/>
    </row>
    <row r="3" spans="1:14" ht="17.399999999999999" x14ac:dyDescent="0.25">
      <c r="A3" s="3"/>
      <c r="B3" s="378" t="s">
        <v>21</v>
      </c>
      <c r="C3" s="378"/>
      <c r="D3" s="378"/>
      <c r="E3" s="378"/>
      <c r="F3" s="378"/>
      <c r="G3" s="378"/>
      <c r="H3" s="378"/>
      <c r="I3" s="378"/>
      <c r="J3" s="378"/>
      <c r="K3" s="378"/>
      <c r="L3" s="378"/>
    </row>
    <row r="4" spans="1:14" ht="15.6" x14ac:dyDescent="0.25">
      <c r="A4" s="3"/>
      <c r="B4" s="379" t="s">
        <v>20</v>
      </c>
      <c r="C4" s="379"/>
      <c r="D4" s="379"/>
      <c r="E4" s="379"/>
      <c r="F4" s="379"/>
      <c r="G4" s="379"/>
      <c r="H4" s="379"/>
      <c r="I4" s="379"/>
      <c r="J4" s="379"/>
      <c r="K4" s="379"/>
      <c r="L4" s="379"/>
    </row>
    <row r="5" spans="1:14" ht="15.6" x14ac:dyDescent="0.25">
      <c r="A5" s="3"/>
      <c r="B5" s="379" t="s">
        <v>22</v>
      </c>
      <c r="C5" s="379"/>
      <c r="D5" s="379"/>
      <c r="E5" s="379"/>
      <c r="F5" s="379"/>
      <c r="G5" s="379"/>
      <c r="H5" s="379"/>
      <c r="I5" s="379"/>
      <c r="J5" s="379"/>
      <c r="K5" s="379"/>
      <c r="L5" s="379"/>
    </row>
    <row r="6" spans="1:14" ht="15.6" x14ac:dyDescent="0.25">
      <c r="A6" s="395" t="s">
        <v>458</v>
      </c>
      <c r="B6" s="395"/>
      <c r="C6" s="1"/>
      <c r="D6" s="1"/>
      <c r="E6" s="1"/>
      <c r="F6" s="1"/>
      <c r="G6" s="159">
        <v>2019</v>
      </c>
      <c r="H6" s="47"/>
      <c r="I6" s="158"/>
      <c r="J6" s="1"/>
      <c r="K6" s="157"/>
      <c r="L6" s="396" t="s">
        <v>25</v>
      </c>
      <c r="M6" s="396"/>
    </row>
    <row r="7" spans="1:14" ht="33.75" customHeight="1" x14ac:dyDescent="0.25">
      <c r="A7" s="397" t="s">
        <v>270</v>
      </c>
      <c r="B7" s="397" t="s">
        <v>10</v>
      </c>
      <c r="C7" s="400" t="s">
        <v>268</v>
      </c>
      <c r="D7" s="401"/>
      <c r="E7" s="402"/>
      <c r="F7" s="400" t="s">
        <v>269</v>
      </c>
      <c r="G7" s="401"/>
      <c r="H7" s="402"/>
      <c r="I7" s="400" t="s">
        <v>343</v>
      </c>
      <c r="J7" s="401"/>
      <c r="K7" s="402"/>
      <c r="L7" s="403" t="s">
        <v>17</v>
      </c>
      <c r="M7" s="404"/>
    </row>
    <row r="8" spans="1:14" ht="34.950000000000003" customHeight="1" x14ac:dyDescent="0.25">
      <c r="A8" s="398"/>
      <c r="B8" s="399"/>
      <c r="C8" s="217" t="s">
        <v>268</v>
      </c>
      <c r="D8" s="217" t="s">
        <v>551</v>
      </c>
      <c r="E8" s="217" t="s">
        <v>550</v>
      </c>
      <c r="F8" s="217" t="s">
        <v>268</v>
      </c>
      <c r="G8" s="217" t="s">
        <v>551</v>
      </c>
      <c r="H8" s="217" t="s">
        <v>550</v>
      </c>
      <c r="I8" s="217" t="s">
        <v>268</v>
      </c>
      <c r="J8" s="217" t="s">
        <v>551</v>
      </c>
      <c r="K8" s="217" t="s">
        <v>550</v>
      </c>
      <c r="L8" s="405"/>
      <c r="M8" s="406"/>
    </row>
    <row r="9" spans="1:14" ht="14.4" thickBot="1" x14ac:dyDescent="0.3">
      <c r="A9" s="42">
        <v>4521</v>
      </c>
      <c r="B9" s="119" t="s">
        <v>387</v>
      </c>
      <c r="C9" s="207">
        <f>SUM(E9+D9)</f>
        <v>5054</v>
      </c>
      <c r="D9" s="207">
        <f>SUM(J9+G9)</f>
        <v>0</v>
      </c>
      <c r="E9" s="207">
        <f>SUM(K9+H9)</f>
        <v>5054</v>
      </c>
      <c r="F9" s="207">
        <f>SUM(H9+G9)</f>
        <v>4717</v>
      </c>
      <c r="G9" s="133">
        <v>0</v>
      </c>
      <c r="H9" s="133">
        <v>4717</v>
      </c>
      <c r="I9" s="207">
        <f>SUM(K9+J9)</f>
        <v>337</v>
      </c>
      <c r="J9" s="133">
        <v>0</v>
      </c>
      <c r="K9" s="133">
        <v>337</v>
      </c>
      <c r="L9" s="407" t="s">
        <v>406</v>
      </c>
      <c r="M9" s="407"/>
    </row>
    <row r="10" spans="1:14" ht="15" thickTop="1" thickBot="1" x14ac:dyDescent="0.3">
      <c r="A10" s="43">
        <v>4522</v>
      </c>
      <c r="B10" s="120" t="s">
        <v>369</v>
      </c>
      <c r="C10" s="208">
        <f t="shared" ref="C10:C42" si="0">SUM(E10+D10)</f>
        <v>443</v>
      </c>
      <c r="D10" s="208">
        <f t="shared" ref="D10:D42" si="1">SUM(J10+G10)</f>
        <v>0</v>
      </c>
      <c r="E10" s="208">
        <f t="shared" ref="E10:E42" si="2">SUM(K10+H10)</f>
        <v>443</v>
      </c>
      <c r="F10" s="208">
        <f t="shared" ref="F10:F42" si="3">SUM(H10+G10)</f>
        <v>443</v>
      </c>
      <c r="G10" s="134">
        <v>0</v>
      </c>
      <c r="H10" s="134">
        <v>443</v>
      </c>
      <c r="I10" s="208">
        <f t="shared" ref="I10:I42" si="4">SUM(K10+J10)</f>
        <v>0</v>
      </c>
      <c r="J10" s="134">
        <v>0</v>
      </c>
      <c r="K10" s="134">
        <v>0</v>
      </c>
      <c r="L10" s="392" t="s">
        <v>349</v>
      </c>
      <c r="M10" s="392"/>
    </row>
    <row r="11" spans="1:14" ht="22.5" customHeight="1" thickTop="1" thickBot="1" x14ac:dyDescent="0.3">
      <c r="A11" s="44">
        <v>4529</v>
      </c>
      <c r="B11" s="119" t="s">
        <v>404</v>
      </c>
      <c r="C11" s="209">
        <f t="shared" si="0"/>
        <v>300</v>
      </c>
      <c r="D11" s="209">
        <f t="shared" si="1"/>
        <v>0</v>
      </c>
      <c r="E11" s="209">
        <f t="shared" si="2"/>
        <v>300</v>
      </c>
      <c r="F11" s="209">
        <f t="shared" si="3"/>
        <v>300</v>
      </c>
      <c r="G11" s="135">
        <v>0</v>
      </c>
      <c r="H11" s="135">
        <v>300</v>
      </c>
      <c r="I11" s="209">
        <f t="shared" si="4"/>
        <v>0</v>
      </c>
      <c r="J11" s="135">
        <v>0</v>
      </c>
      <c r="K11" s="135">
        <v>0</v>
      </c>
      <c r="L11" s="393" t="s">
        <v>403</v>
      </c>
      <c r="M11" s="393"/>
    </row>
    <row r="12" spans="1:14" ht="20.100000000000001" customHeight="1" thickTop="1" thickBot="1" x14ac:dyDescent="0.3">
      <c r="A12" s="43">
        <v>4540</v>
      </c>
      <c r="B12" s="120" t="s">
        <v>408</v>
      </c>
      <c r="C12" s="208">
        <f t="shared" si="0"/>
        <v>65</v>
      </c>
      <c r="D12" s="208">
        <f t="shared" si="1"/>
        <v>0</v>
      </c>
      <c r="E12" s="208">
        <f t="shared" si="2"/>
        <v>65</v>
      </c>
      <c r="F12" s="208">
        <f t="shared" si="3"/>
        <v>65</v>
      </c>
      <c r="G12" s="134">
        <v>0</v>
      </c>
      <c r="H12" s="134">
        <v>65</v>
      </c>
      <c r="I12" s="208">
        <f t="shared" si="4"/>
        <v>0</v>
      </c>
      <c r="J12" s="134">
        <v>0</v>
      </c>
      <c r="K12" s="134">
        <v>0</v>
      </c>
      <c r="L12" s="392" t="s">
        <v>402</v>
      </c>
      <c r="M12" s="392"/>
    </row>
    <row r="13" spans="1:14" ht="15" customHeight="1" thickTop="1" thickBot="1" x14ac:dyDescent="0.3">
      <c r="A13" s="44">
        <v>8511</v>
      </c>
      <c r="B13" s="119" t="s">
        <v>370</v>
      </c>
      <c r="C13" s="209">
        <f t="shared" si="0"/>
        <v>281</v>
      </c>
      <c r="D13" s="209">
        <f t="shared" si="1"/>
        <v>237</v>
      </c>
      <c r="E13" s="209">
        <f t="shared" si="2"/>
        <v>44</v>
      </c>
      <c r="F13" s="209">
        <f t="shared" si="3"/>
        <v>281</v>
      </c>
      <c r="G13" s="135">
        <v>237</v>
      </c>
      <c r="H13" s="135">
        <v>44</v>
      </c>
      <c r="I13" s="209">
        <f t="shared" si="4"/>
        <v>0</v>
      </c>
      <c r="J13" s="135">
        <v>0</v>
      </c>
      <c r="K13" s="135">
        <v>0</v>
      </c>
      <c r="L13" s="393" t="s">
        <v>350</v>
      </c>
      <c r="M13" s="393"/>
    </row>
    <row r="14" spans="1:14" ht="15" customHeight="1" thickTop="1" thickBot="1" x14ac:dyDescent="0.3">
      <c r="A14" s="43">
        <v>8512</v>
      </c>
      <c r="B14" s="120" t="s">
        <v>371</v>
      </c>
      <c r="C14" s="208">
        <f t="shared" si="0"/>
        <v>0</v>
      </c>
      <c r="D14" s="208">
        <f t="shared" si="1"/>
        <v>0</v>
      </c>
      <c r="E14" s="208">
        <f t="shared" si="2"/>
        <v>0</v>
      </c>
      <c r="F14" s="208">
        <f t="shared" si="3"/>
        <v>0</v>
      </c>
      <c r="G14" s="134">
        <v>0</v>
      </c>
      <c r="H14" s="134">
        <v>0</v>
      </c>
      <c r="I14" s="208">
        <f t="shared" si="4"/>
        <v>0</v>
      </c>
      <c r="J14" s="134">
        <v>0</v>
      </c>
      <c r="K14" s="134">
        <v>0</v>
      </c>
      <c r="L14" s="392" t="s">
        <v>351</v>
      </c>
      <c r="M14" s="392"/>
    </row>
    <row r="15" spans="1:14" ht="15" customHeight="1" thickTop="1" thickBot="1" x14ac:dyDescent="0.3">
      <c r="A15" s="44">
        <v>8513</v>
      </c>
      <c r="B15" s="119" t="s">
        <v>372</v>
      </c>
      <c r="C15" s="209">
        <f t="shared" si="0"/>
        <v>0</v>
      </c>
      <c r="D15" s="209">
        <f t="shared" si="1"/>
        <v>0</v>
      </c>
      <c r="E15" s="209">
        <f t="shared" si="2"/>
        <v>0</v>
      </c>
      <c r="F15" s="209">
        <f t="shared" si="3"/>
        <v>0</v>
      </c>
      <c r="G15" s="135">
        <v>0</v>
      </c>
      <c r="H15" s="135">
        <v>0</v>
      </c>
      <c r="I15" s="209">
        <f t="shared" si="4"/>
        <v>0</v>
      </c>
      <c r="J15" s="135">
        <v>0</v>
      </c>
      <c r="K15" s="135">
        <v>0</v>
      </c>
      <c r="L15" s="393" t="s">
        <v>352</v>
      </c>
      <c r="M15" s="393"/>
    </row>
    <row r="16" spans="1:14" ht="15" customHeight="1" thickTop="1" thickBot="1" x14ac:dyDescent="0.3">
      <c r="A16" s="43">
        <v>8514</v>
      </c>
      <c r="B16" s="120" t="s">
        <v>373</v>
      </c>
      <c r="C16" s="208">
        <f t="shared" si="0"/>
        <v>0</v>
      </c>
      <c r="D16" s="208">
        <f t="shared" si="1"/>
        <v>0</v>
      </c>
      <c r="E16" s="208">
        <f t="shared" si="2"/>
        <v>0</v>
      </c>
      <c r="F16" s="208">
        <f t="shared" si="3"/>
        <v>0</v>
      </c>
      <c r="G16" s="134">
        <v>0</v>
      </c>
      <c r="H16" s="134">
        <v>0</v>
      </c>
      <c r="I16" s="208">
        <f t="shared" si="4"/>
        <v>0</v>
      </c>
      <c r="J16" s="134">
        <v>0</v>
      </c>
      <c r="K16" s="134">
        <v>0</v>
      </c>
      <c r="L16" s="392" t="s">
        <v>16</v>
      </c>
      <c r="M16" s="392"/>
    </row>
    <row r="17" spans="1:13" ht="15" customHeight="1" thickTop="1" thickBot="1" x14ac:dyDescent="0.3">
      <c r="A17" s="44">
        <v>8521</v>
      </c>
      <c r="B17" s="119" t="s">
        <v>374</v>
      </c>
      <c r="C17" s="209">
        <f t="shared" si="0"/>
        <v>0</v>
      </c>
      <c r="D17" s="209">
        <f t="shared" si="1"/>
        <v>0</v>
      </c>
      <c r="E17" s="209">
        <f t="shared" si="2"/>
        <v>0</v>
      </c>
      <c r="F17" s="209">
        <f t="shared" si="3"/>
        <v>0</v>
      </c>
      <c r="G17" s="135">
        <v>0</v>
      </c>
      <c r="H17" s="135">
        <v>0</v>
      </c>
      <c r="I17" s="209">
        <f t="shared" si="4"/>
        <v>0</v>
      </c>
      <c r="J17" s="135">
        <v>0</v>
      </c>
      <c r="K17" s="135">
        <v>0</v>
      </c>
      <c r="L17" s="393" t="s">
        <v>353</v>
      </c>
      <c r="M17" s="393"/>
    </row>
    <row r="18" spans="1:13" ht="15" customHeight="1" thickTop="1" thickBot="1" x14ac:dyDescent="0.3">
      <c r="A18" s="43" t="s">
        <v>512</v>
      </c>
      <c r="B18" s="120" t="s">
        <v>513</v>
      </c>
      <c r="C18" s="208">
        <f t="shared" si="0"/>
        <v>0</v>
      </c>
      <c r="D18" s="208">
        <f t="shared" si="1"/>
        <v>0</v>
      </c>
      <c r="E18" s="208">
        <f t="shared" si="2"/>
        <v>0</v>
      </c>
      <c r="F18" s="208">
        <f t="shared" si="3"/>
        <v>0</v>
      </c>
      <c r="G18" s="134">
        <v>0</v>
      </c>
      <c r="H18" s="134">
        <v>0</v>
      </c>
      <c r="I18" s="208">
        <f t="shared" si="4"/>
        <v>0</v>
      </c>
      <c r="J18" s="134">
        <v>0</v>
      </c>
      <c r="K18" s="134">
        <v>0</v>
      </c>
      <c r="L18" s="392" t="s">
        <v>514</v>
      </c>
      <c r="M18" s="392"/>
    </row>
    <row r="19" spans="1:13" ht="15" customHeight="1" thickTop="1" thickBot="1" x14ac:dyDescent="0.3">
      <c r="A19" s="44">
        <v>8530</v>
      </c>
      <c r="B19" s="119" t="s">
        <v>375</v>
      </c>
      <c r="C19" s="209">
        <f t="shared" si="0"/>
        <v>0</v>
      </c>
      <c r="D19" s="209">
        <f t="shared" si="1"/>
        <v>0</v>
      </c>
      <c r="E19" s="209">
        <f t="shared" si="2"/>
        <v>0</v>
      </c>
      <c r="F19" s="209">
        <f t="shared" si="3"/>
        <v>0</v>
      </c>
      <c r="G19" s="135">
        <v>0</v>
      </c>
      <c r="H19" s="135">
        <v>0</v>
      </c>
      <c r="I19" s="209">
        <f t="shared" si="4"/>
        <v>0</v>
      </c>
      <c r="J19" s="135">
        <v>0</v>
      </c>
      <c r="K19" s="135">
        <v>0</v>
      </c>
      <c r="L19" s="393" t="s">
        <v>15</v>
      </c>
      <c r="M19" s="393"/>
    </row>
    <row r="20" spans="1:13" ht="15" customHeight="1" thickTop="1" thickBot="1" x14ac:dyDescent="0.3">
      <c r="A20" s="43">
        <v>8541</v>
      </c>
      <c r="B20" s="120" t="s">
        <v>376</v>
      </c>
      <c r="C20" s="208">
        <f t="shared" si="0"/>
        <v>33</v>
      </c>
      <c r="D20" s="208">
        <f t="shared" si="1"/>
        <v>22</v>
      </c>
      <c r="E20" s="208">
        <f t="shared" si="2"/>
        <v>11</v>
      </c>
      <c r="F20" s="208">
        <f t="shared" si="3"/>
        <v>33</v>
      </c>
      <c r="G20" s="134">
        <v>22</v>
      </c>
      <c r="H20" s="134">
        <v>11</v>
      </c>
      <c r="I20" s="208">
        <f t="shared" si="4"/>
        <v>0</v>
      </c>
      <c r="J20" s="134">
        <v>0</v>
      </c>
      <c r="K20" s="134">
        <v>0</v>
      </c>
      <c r="L20" s="392" t="s">
        <v>354</v>
      </c>
      <c r="M20" s="392"/>
    </row>
    <row r="21" spans="1:13" ht="15" customHeight="1" thickTop="1" thickBot="1" x14ac:dyDescent="0.3">
      <c r="A21" s="44">
        <v>8542</v>
      </c>
      <c r="B21" s="119" t="s">
        <v>377</v>
      </c>
      <c r="C21" s="209">
        <f t="shared" si="0"/>
        <v>33</v>
      </c>
      <c r="D21" s="209">
        <f t="shared" si="1"/>
        <v>22</v>
      </c>
      <c r="E21" s="209">
        <f t="shared" si="2"/>
        <v>11</v>
      </c>
      <c r="F21" s="209">
        <f t="shared" si="3"/>
        <v>33</v>
      </c>
      <c r="G21" s="135">
        <v>22</v>
      </c>
      <c r="H21" s="135">
        <v>11</v>
      </c>
      <c r="I21" s="209">
        <f t="shared" si="4"/>
        <v>0</v>
      </c>
      <c r="J21" s="135">
        <v>0</v>
      </c>
      <c r="K21" s="135">
        <v>0</v>
      </c>
      <c r="L21" s="393" t="s">
        <v>355</v>
      </c>
      <c r="M21" s="393"/>
    </row>
    <row r="22" spans="1:13" ht="15" customHeight="1" thickTop="1" thickBot="1" x14ac:dyDescent="0.3">
      <c r="A22" s="43">
        <v>8543</v>
      </c>
      <c r="B22" s="120" t="s">
        <v>388</v>
      </c>
      <c r="C22" s="208">
        <f t="shared" si="0"/>
        <v>150</v>
      </c>
      <c r="D22" s="208">
        <f t="shared" si="1"/>
        <v>50</v>
      </c>
      <c r="E22" s="208">
        <f t="shared" si="2"/>
        <v>100</v>
      </c>
      <c r="F22" s="208">
        <f t="shared" si="3"/>
        <v>150</v>
      </c>
      <c r="G22" s="134">
        <v>50</v>
      </c>
      <c r="H22" s="134">
        <v>100</v>
      </c>
      <c r="I22" s="208">
        <f t="shared" si="4"/>
        <v>0</v>
      </c>
      <c r="J22" s="134">
        <v>0</v>
      </c>
      <c r="K22" s="134">
        <v>0</v>
      </c>
      <c r="L22" s="392" t="s">
        <v>356</v>
      </c>
      <c r="M22" s="392"/>
    </row>
    <row r="23" spans="1:13" ht="15" customHeight="1" thickTop="1" thickBot="1" x14ac:dyDescent="0.3">
      <c r="A23" s="44">
        <v>8544</v>
      </c>
      <c r="B23" s="119" t="s">
        <v>378</v>
      </c>
      <c r="C23" s="209">
        <f t="shared" si="0"/>
        <v>0</v>
      </c>
      <c r="D23" s="209">
        <f t="shared" si="1"/>
        <v>0</v>
      </c>
      <c r="E23" s="209">
        <f t="shared" si="2"/>
        <v>0</v>
      </c>
      <c r="F23" s="209">
        <f t="shared" si="3"/>
        <v>0</v>
      </c>
      <c r="G23" s="135">
        <v>0</v>
      </c>
      <c r="H23" s="135">
        <v>0</v>
      </c>
      <c r="I23" s="209">
        <f t="shared" si="4"/>
        <v>0</v>
      </c>
      <c r="J23" s="135">
        <v>0</v>
      </c>
      <c r="K23" s="135">
        <v>0</v>
      </c>
      <c r="L23" s="393" t="s">
        <v>357</v>
      </c>
      <c r="M23" s="393"/>
    </row>
    <row r="24" spans="1:13" ht="15" customHeight="1" thickTop="1" thickBot="1" x14ac:dyDescent="0.3">
      <c r="A24" s="43">
        <v>8545</v>
      </c>
      <c r="B24" s="120" t="s">
        <v>379</v>
      </c>
      <c r="C24" s="208">
        <f t="shared" si="0"/>
        <v>245</v>
      </c>
      <c r="D24" s="208">
        <f t="shared" si="1"/>
        <v>0</v>
      </c>
      <c r="E24" s="208">
        <f t="shared" si="2"/>
        <v>245</v>
      </c>
      <c r="F24" s="208">
        <f t="shared" si="3"/>
        <v>245</v>
      </c>
      <c r="G24" s="134">
        <v>0</v>
      </c>
      <c r="H24" s="134">
        <v>245</v>
      </c>
      <c r="I24" s="208">
        <f t="shared" si="4"/>
        <v>0</v>
      </c>
      <c r="J24" s="134">
        <v>0</v>
      </c>
      <c r="K24" s="134">
        <v>0</v>
      </c>
      <c r="L24" s="392" t="s">
        <v>358</v>
      </c>
      <c r="M24" s="392"/>
    </row>
    <row r="25" spans="1:13" ht="15" customHeight="1" thickTop="1" thickBot="1" x14ac:dyDescent="0.3">
      <c r="A25" s="44">
        <v>8548</v>
      </c>
      <c r="B25" s="119" t="s">
        <v>380</v>
      </c>
      <c r="C25" s="209">
        <f t="shared" si="0"/>
        <v>237</v>
      </c>
      <c r="D25" s="209">
        <f t="shared" si="1"/>
        <v>126</v>
      </c>
      <c r="E25" s="209">
        <f t="shared" si="2"/>
        <v>111</v>
      </c>
      <c r="F25" s="209">
        <f t="shared" si="3"/>
        <v>221</v>
      </c>
      <c r="G25" s="135">
        <v>126</v>
      </c>
      <c r="H25" s="135">
        <v>95</v>
      </c>
      <c r="I25" s="209">
        <f t="shared" si="4"/>
        <v>16</v>
      </c>
      <c r="J25" s="135">
        <v>0</v>
      </c>
      <c r="K25" s="135">
        <v>16</v>
      </c>
      <c r="L25" s="393" t="s">
        <v>401</v>
      </c>
      <c r="M25" s="393"/>
    </row>
    <row r="26" spans="1:13" ht="15" customHeight="1" thickTop="1" thickBot="1" x14ac:dyDescent="0.3">
      <c r="A26" s="43">
        <v>8610</v>
      </c>
      <c r="B26" s="120" t="s">
        <v>381</v>
      </c>
      <c r="C26" s="208">
        <f t="shared" si="0"/>
        <v>0</v>
      </c>
      <c r="D26" s="208">
        <f t="shared" si="1"/>
        <v>0</v>
      </c>
      <c r="E26" s="208">
        <f t="shared" si="2"/>
        <v>0</v>
      </c>
      <c r="F26" s="208">
        <f t="shared" si="3"/>
        <v>0</v>
      </c>
      <c r="G26" s="134">
        <v>0</v>
      </c>
      <c r="H26" s="134">
        <v>0</v>
      </c>
      <c r="I26" s="208">
        <f t="shared" si="4"/>
        <v>0</v>
      </c>
      <c r="J26" s="134">
        <v>0</v>
      </c>
      <c r="K26" s="134">
        <v>0</v>
      </c>
      <c r="L26" s="392" t="s">
        <v>359</v>
      </c>
      <c r="M26" s="392"/>
    </row>
    <row r="27" spans="1:13" ht="15" customHeight="1" thickTop="1" thickBot="1" x14ac:dyDescent="0.3">
      <c r="A27" s="44">
        <v>8621</v>
      </c>
      <c r="B27" s="119" t="s">
        <v>389</v>
      </c>
      <c r="C27" s="209">
        <f t="shared" si="0"/>
        <v>146</v>
      </c>
      <c r="D27" s="209">
        <f t="shared" si="1"/>
        <v>113</v>
      </c>
      <c r="E27" s="209">
        <f t="shared" si="2"/>
        <v>33</v>
      </c>
      <c r="F27" s="209">
        <f t="shared" si="3"/>
        <v>130</v>
      </c>
      <c r="G27" s="135">
        <v>97</v>
      </c>
      <c r="H27" s="135">
        <v>33</v>
      </c>
      <c r="I27" s="209">
        <f t="shared" si="4"/>
        <v>16</v>
      </c>
      <c r="J27" s="135">
        <v>16</v>
      </c>
      <c r="K27" s="135">
        <v>0</v>
      </c>
      <c r="L27" s="393" t="s">
        <v>360</v>
      </c>
      <c r="M27" s="393"/>
    </row>
    <row r="28" spans="1:13" ht="15" customHeight="1" thickTop="1" thickBot="1" x14ac:dyDescent="0.3">
      <c r="A28" s="43">
        <v>8622</v>
      </c>
      <c r="B28" s="120" t="s">
        <v>382</v>
      </c>
      <c r="C28" s="208">
        <f t="shared" si="0"/>
        <v>236</v>
      </c>
      <c r="D28" s="208">
        <f t="shared" si="1"/>
        <v>131</v>
      </c>
      <c r="E28" s="208">
        <f t="shared" si="2"/>
        <v>105</v>
      </c>
      <c r="F28" s="208">
        <f t="shared" si="3"/>
        <v>223</v>
      </c>
      <c r="G28" s="134">
        <v>131</v>
      </c>
      <c r="H28" s="134">
        <v>92</v>
      </c>
      <c r="I28" s="208">
        <f t="shared" si="4"/>
        <v>13</v>
      </c>
      <c r="J28" s="134">
        <v>0</v>
      </c>
      <c r="K28" s="134">
        <v>13</v>
      </c>
      <c r="L28" s="392" t="s">
        <v>361</v>
      </c>
      <c r="M28" s="392"/>
    </row>
    <row r="29" spans="1:13" ht="15" customHeight="1" thickTop="1" thickBot="1" x14ac:dyDescent="0.3">
      <c r="A29" s="44">
        <v>8623</v>
      </c>
      <c r="B29" s="119" t="s">
        <v>383</v>
      </c>
      <c r="C29" s="209">
        <f t="shared" si="0"/>
        <v>231</v>
      </c>
      <c r="D29" s="209">
        <f t="shared" si="1"/>
        <v>116</v>
      </c>
      <c r="E29" s="209">
        <f t="shared" si="2"/>
        <v>115</v>
      </c>
      <c r="F29" s="209">
        <f t="shared" si="3"/>
        <v>231</v>
      </c>
      <c r="G29" s="135">
        <v>116</v>
      </c>
      <c r="H29" s="135">
        <v>115</v>
      </c>
      <c r="I29" s="209">
        <f t="shared" si="4"/>
        <v>0</v>
      </c>
      <c r="J29" s="135">
        <v>0</v>
      </c>
      <c r="K29" s="135">
        <v>0</v>
      </c>
      <c r="L29" s="393" t="s">
        <v>362</v>
      </c>
      <c r="M29" s="393"/>
    </row>
    <row r="30" spans="1:13" ht="15" customHeight="1" thickTop="1" thickBot="1" x14ac:dyDescent="0.3">
      <c r="A30" s="43">
        <v>8690</v>
      </c>
      <c r="B30" s="120" t="s">
        <v>384</v>
      </c>
      <c r="C30" s="208">
        <f t="shared" si="0"/>
        <v>104</v>
      </c>
      <c r="D30" s="208">
        <f t="shared" si="1"/>
        <v>26</v>
      </c>
      <c r="E30" s="208">
        <f t="shared" si="2"/>
        <v>78</v>
      </c>
      <c r="F30" s="208">
        <f t="shared" si="3"/>
        <v>104</v>
      </c>
      <c r="G30" s="134">
        <v>26</v>
      </c>
      <c r="H30" s="134">
        <v>78</v>
      </c>
      <c r="I30" s="208">
        <f t="shared" si="4"/>
        <v>0</v>
      </c>
      <c r="J30" s="134">
        <v>0</v>
      </c>
      <c r="K30" s="134">
        <v>0</v>
      </c>
      <c r="L30" s="392" t="s">
        <v>363</v>
      </c>
      <c r="M30" s="392"/>
    </row>
    <row r="31" spans="1:13" ht="15" customHeight="1" thickTop="1" thickBot="1" x14ac:dyDescent="0.3">
      <c r="A31" s="44">
        <v>8700</v>
      </c>
      <c r="B31" s="119" t="s">
        <v>560</v>
      </c>
      <c r="C31" s="209">
        <f t="shared" si="0"/>
        <v>21</v>
      </c>
      <c r="D31" s="209">
        <f t="shared" si="1"/>
        <v>12</v>
      </c>
      <c r="E31" s="209">
        <f t="shared" si="2"/>
        <v>9</v>
      </c>
      <c r="F31" s="209">
        <f t="shared" si="3"/>
        <v>21</v>
      </c>
      <c r="G31" s="135">
        <v>12</v>
      </c>
      <c r="H31" s="135">
        <v>9</v>
      </c>
      <c r="I31" s="209">
        <f t="shared" si="4"/>
        <v>0</v>
      </c>
      <c r="J31" s="135">
        <v>0</v>
      </c>
      <c r="K31" s="135">
        <v>0</v>
      </c>
      <c r="L31" s="393" t="s">
        <v>561</v>
      </c>
      <c r="M31" s="393"/>
    </row>
    <row r="32" spans="1:13" ht="19.5" customHeight="1" thickTop="1" thickBot="1" x14ac:dyDescent="0.3">
      <c r="A32" s="43">
        <v>8810</v>
      </c>
      <c r="B32" s="120" t="s">
        <v>500</v>
      </c>
      <c r="C32" s="208">
        <f t="shared" si="0"/>
        <v>0</v>
      </c>
      <c r="D32" s="208">
        <f t="shared" si="1"/>
        <v>0</v>
      </c>
      <c r="E32" s="208">
        <f t="shared" si="2"/>
        <v>0</v>
      </c>
      <c r="F32" s="208">
        <f t="shared" si="3"/>
        <v>0</v>
      </c>
      <c r="G32" s="134">
        <v>0</v>
      </c>
      <c r="H32" s="134">
        <v>0</v>
      </c>
      <c r="I32" s="208">
        <f t="shared" si="4"/>
        <v>0</v>
      </c>
      <c r="J32" s="134">
        <v>0</v>
      </c>
      <c r="K32" s="134">
        <v>0</v>
      </c>
      <c r="L32" s="392" t="s">
        <v>502</v>
      </c>
      <c r="M32" s="392"/>
    </row>
    <row r="33" spans="1:13" ht="15" customHeight="1" thickTop="1" thickBot="1" x14ac:dyDescent="0.3">
      <c r="A33" s="44">
        <v>9000</v>
      </c>
      <c r="B33" s="119" t="s">
        <v>390</v>
      </c>
      <c r="C33" s="209">
        <f t="shared" si="0"/>
        <v>74</v>
      </c>
      <c r="D33" s="209">
        <f t="shared" si="1"/>
        <v>0</v>
      </c>
      <c r="E33" s="209">
        <f t="shared" si="2"/>
        <v>74</v>
      </c>
      <c r="F33" s="209">
        <f t="shared" si="3"/>
        <v>49</v>
      </c>
      <c r="G33" s="135">
        <v>0</v>
      </c>
      <c r="H33" s="135">
        <v>49</v>
      </c>
      <c r="I33" s="209">
        <f t="shared" si="4"/>
        <v>25</v>
      </c>
      <c r="J33" s="135">
        <v>0</v>
      </c>
      <c r="K33" s="135">
        <v>25</v>
      </c>
      <c r="L33" s="393" t="s">
        <v>364</v>
      </c>
      <c r="M33" s="393"/>
    </row>
    <row r="34" spans="1:13" ht="15" customHeight="1" thickTop="1" thickBot="1" x14ac:dyDescent="0.3">
      <c r="A34" s="43">
        <v>9103</v>
      </c>
      <c r="B34" s="120" t="s">
        <v>405</v>
      </c>
      <c r="C34" s="208">
        <f t="shared" si="0"/>
        <v>0</v>
      </c>
      <c r="D34" s="208">
        <f t="shared" si="1"/>
        <v>0</v>
      </c>
      <c r="E34" s="208">
        <f t="shared" si="2"/>
        <v>0</v>
      </c>
      <c r="F34" s="208">
        <f t="shared" si="3"/>
        <v>0</v>
      </c>
      <c r="G34" s="134">
        <v>0</v>
      </c>
      <c r="H34" s="134">
        <v>0</v>
      </c>
      <c r="I34" s="208">
        <f t="shared" si="4"/>
        <v>0</v>
      </c>
      <c r="J34" s="134">
        <v>0</v>
      </c>
      <c r="K34" s="134">
        <v>0</v>
      </c>
      <c r="L34" s="392" t="s">
        <v>400</v>
      </c>
      <c r="M34" s="392"/>
    </row>
    <row r="35" spans="1:13" ht="15" customHeight="1" thickTop="1" thickBot="1" x14ac:dyDescent="0.3">
      <c r="A35" s="44">
        <v>9312</v>
      </c>
      <c r="B35" s="119" t="s">
        <v>385</v>
      </c>
      <c r="C35" s="209">
        <f t="shared" si="0"/>
        <v>228</v>
      </c>
      <c r="D35" s="209">
        <f t="shared" si="1"/>
        <v>36</v>
      </c>
      <c r="E35" s="209">
        <f t="shared" si="2"/>
        <v>192</v>
      </c>
      <c r="F35" s="209">
        <f t="shared" si="3"/>
        <v>216</v>
      </c>
      <c r="G35" s="135">
        <v>36</v>
      </c>
      <c r="H35" s="135">
        <v>180</v>
      </c>
      <c r="I35" s="209">
        <f t="shared" si="4"/>
        <v>12</v>
      </c>
      <c r="J35" s="135">
        <v>0</v>
      </c>
      <c r="K35" s="135">
        <v>12</v>
      </c>
      <c r="L35" s="393" t="s">
        <v>365</v>
      </c>
      <c r="M35" s="393"/>
    </row>
    <row r="36" spans="1:13" ht="15" customHeight="1" thickTop="1" thickBot="1" x14ac:dyDescent="0.3">
      <c r="A36" s="43">
        <v>9319</v>
      </c>
      <c r="B36" s="120" t="s">
        <v>386</v>
      </c>
      <c r="C36" s="208">
        <f t="shared" si="0"/>
        <v>9</v>
      </c>
      <c r="D36" s="208">
        <f t="shared" si="1"/>
        <v>3</v>
      </c>
      <c r="E36" s="208">
        <f t="shared" si="2"/>
        <v>6</v>
      </c>
      <c r="F36" s="208">
        <f t="shared" si="3"/>
        <v>9</v>
      </c>
      <c r="G36" s="134">
        <v>3</v>
      </c>
      <c r="H36" s="134">
        <v>6</v>
      </c>
      <c r="I36" s="208">
        <f t="shared" si="4"/>
        <v>0</v>
      </c>
      <c r="J36" s="134">
        <v>0</v>
      </c>
      <c r="K36" s="134">
        <v>0</v>
      </c>
      <c r="L36" s="392" t="s">
        <v>366</v>
      </c>
      <c r="M36" s="392"/>
    </row>
    <row r="37" spans="1:13" ht="15" customHeight="1" thickTop="1" thickBot="1" x14ac:dyDescent="0.3">
      <c r="A37" s="44">
        <v>9321</v>
      </c>
      <c r="B37" s="142" t="s">
        <v>391</v>
      </c>
      <c r="C37" s="209">
        <f t="shared" si="0"/>
        <v>21</v>
      </c>
      <c r="D37" s="209">
        <f t="shared" si="1"/>
        <v>0</v>
      </c>
      <c r="E37" s="209">
        <f t="shared" si="2"/>
        <v>21</v>
      </c>
      <c r="F37" s="209">
        <f t="shared" si="3"/>
        <v>21</v>
      </c>
      <c r="G37" s="135">
        <v>0</v>
      </c>
      <c r="H37" s="135">
        <v>21</v>
      </c>
      <c r="I37" s="209">
        <f t="shared" si="4"/>
        <v>0</v>
      </c>
      <c r="J37" s="135">
        <v>0</v>
      </c>
      <c r="K37" s="135">
        <v>0</v>
      </c>
      <c r="L37" s="393" t="s">
        <v>367</v>
      </c>
      <c r="M37" s="393"/>
    </row>
    <row r="38" spans="1:13" ht="16.5" customHeight="1" thickTop="1" thickBot="1" x14ac:dyDescent="0.3">
      <c r="A38" s="43">
        <v>9329</v>
      </c>
      <c r="B38" s="120" t="s">
        <v>392</v>
      </c>
      <c r="C38" s="208">
        <f t="shared" si="0"/>
        <v>0</v>
      </c>
      <c r="D38" s="208">
        <f t="shared" si="1"/>
        <v>0</v>
      </c>
      <c r="E38" s="208">
        <f t="shared" si="2"/>
        <v>0</v>
      </c>
      <c r="F38" s="208">
        <f t="shared" si="3"/>
        <v>0</v>
      </c>
      <c r="G38" s="134">
        <v>0</v>
      </c>
      <c r="H38" s="134">
        <v>0</v>
      </c>
      <c r="I38" s="208">
        <f t="shared" si="4"/>
        <v>0</v>
      </c>
      <c r="J38" s="134">
        <v>0</v>
      </c>
      <c r="K38" s="134">
        <v>0</v>
      </c>
      <c r="L38" s="392" t="s">
        <v>399</v>
      </c>
      <c r="M38" s="392"/>
    </row>
    <row r="39" spans="1:13" ht="31.8" thickTop="1" thickBot="1" x14ac:dyDescent="0.3">
      <c r="A39" s="44">
        <v>9500</v>
      </c>
      <c r="B39" s="142" t="s">
        <v>393</v>
      </c>
      <c r="C39" s="209">
        <f t="shared" si="0"/>
        <v>1068</v>
      </c>
      <c r="D39" s="209">
        <f t="shared" si="1"/>
        <v>0</v>
      </c>
      <c r="E39" s="209">
        <f t="shared" si="2"/>
        <v>1068</v>
      </c>
      <c r="F39" s="209">
        <f t="shared" si="3"/>
        <v>992</v>
      </c>
      <c r="G39" s="135">
        <v>0</v>
      </c>
      <c r="H39" s="135">
        <v>992</v>
      </c>
      <c r="I39" s="209">
        <f t="shared" si="4"/>
        <v>76</v>
      </c>
      <c r="J39" s="135">
        <v>0</v>
      </c>
      <c r="K39" s="135">
        <v>76</v>
      </c>
      <c r="L39" s="393" t="s">
        <v>407</v>
      </c>
      <c r="M39" s="393"/>
    </row>
    <row r="40" spans="1:13" ht="16.5" customHeight="1" thickTop="1" thickBot="1" x14ac:dyDescent="0.3">
      <c r="A40" s="43">
        <v>9601</v>
      </c>
      <c r="B40" s="120" t="s">
        <v>395</v>
      </c>
      <c r="C40" s="208">
        <f t="shared" si="0"/>
        <v>1957</v>
      </c>
      <c r="D40" s="208">
        <f t="shared" si="1"/>
        <v>0</v>
      </c>
      <c r="E40" s="208">
        <f t="shared" si="2"/>
        <v>1957</v>
      </c>
      <c r="F40" s="208">
        <f t="shared" si="3"/>
        <v>1957</v>
      </c>
      <c r="G40" s="134">
        <v>0</v>
      </c>
      <c r="H40" s="134">
        <v>1957</v>
      </c>
      <c r="I40" s="208">
        <f t="shared" si="4"/>
        <v>0</v>
      </c>
      <c r="J40" s="134">
        <v>0</v>
      </c>
      <c r="K40" s="134">
        <v>0</v>
      </c>
      <c r="L40" s="392" t="s">
        <v>398</v>
      </c>
      <c r="M40" s="392"/>
    </row>
    <row r="41" spans="1:13" ht="16.5" customHeight="1" thickTop="1" thickBot="1" x14ac:dyDescent="0.3">
      <c r="A41" s="44">
        <v>9602</v>
      </c>
      <c r="B41" s="142" t="s">
        <v>394</v>
      </c>
      <c r="C41" s="209">
        <f t="shared" si="0"/>
        <v>4842</v>
      </c>
      <c r="D41" s="209">
        <f t="shared" si="1"/>
        <v>4402</v>
      </c>
      <c r="E41" s="209">
        <f t="shared" si="2"/>
        <v>440</v>
      </c>
      <c r="F41" s="209">
        <f t="shared" si="3"/>
        <v>4402</v>
      </c>
      <c r="G41" s="135">
        <v>3962</v>
      </c>
      <c r="H41" s="135">
        <v>440</v>
      </c>
      <c r="I41" s="209">
        <f t="shared" si="4"/>
        <v>440</v>
      </c>
      <c r="J41" s="135">
        <v>440</v>
      </c>
      <c r="K41" s="135">
        <v>0</v>
      </c>
      <c r="L41" s="393" t="s">
        <v>368</v>
      </c>
      <c r="M41" s="393"/>
    </row>
    <row r="42" spans="1:13" ht="16.5" customHeight="1" thickTop="1" x14ac:dyDescent="0.25">
      <c r="A42" s="46">
        <v>9609</v>
      </c>
      <c r="B42" s="120" t="s">
        <v>396</v>
      </c>
      <c r="C42" s="303">
        <f t="shared" si="0"/>
        <v>331</v>
      </c>
      <c r="D42" s="303">
        <f t="shared" si="1"/>
        <v>0</v>
      </c>
      <c r="E42" s="303">
        <f t="shared" si="2"/>
        <v>331</v>
      </c>
      <c r="F42" s="303">
        <f t="shared" si="3"/>
        <v>331</v>
      </c>
      <c r="G42" s="304">
        <v>0</v>
      </c>
      <c r="H42" s="304">
        <v>331</v>
      </c>
      <c r="I42" s="303">
        <f t="shared" si="4"/>
        <v>0</v>
      </c>
      <c r="J42" s="304">
        <v>0</v>
      </c>
      <c r="K42" s="304">
        <v>0</v>
      </c>
      <c r="L42" s="394" t="s">
        <v>397</v>
      </c>
      <c r="M42" s="394"/>
    </row>
    <row r="43" spans="1:13" ht="30.75" customHeight="1" x14ac:dyDescent="0.25">
      <c r="A43" s="533" t="s">
        <v>7</v>
      </c>
      <c r="B43" s="533"/>
      <c r="C43" s="534">
        <f t="shared" ref="C43:H43" si="5">SUM(C9:C42)</f>
        <v>16109</v>
      </c>
      <c r="D43" s="534">
        <f t="shared" si="5"/>
        <v>5296</v>
      </c>
      <c r="E43" s="534">
        <f t="shared" si="5"/>
        <v>10813</v>
      </c>
      <c r="F43" s="534">
        <f t="shared" si="5"/>
        <v>15174</v>
      </c>
      <c r="G43" s="534">
        <f t="shared" si="5"/>
        <v>4840</v>
      </c>
      <c r="H43" s="534">
        <f t="shared" si="5"/>
        <v>10334</v>
      </c>
      <c r="I43" s="534">
        <f>SUM(I9:I42)</f>
        <v>935</v>
      </c>
      <c r="J43" s="534">
        <f>SUM(J9:J42)</f>
        <v>456</v>
      </c>
      <c r="K43" s="534">
        <f>SUM(K9:K42)</f>
        <v>479</v>
      </c>
      <c r="L43" s="535" t="s">
        <v>4</v>
      </c>
      <c r="M43" s="536"/>
    </row>
  </sheetData>
  <mergeCells count="49">
    <mergeCell ref="L9:M9"/>
    <mergeCell ref="L10:M10"/>
    <mergeCell ref="A43:B43"/>
    <mergeCell ref="L43:M43"/>
    <mergeCell ref="L22:M22"/>
    <mergeCell ref="L14:M14"/>
    <mergeCell ref="L23:M23"/>
    <mergeCell ref="L15:M15"/>
    <mergeCell ref="L16:M16"/>
    <mergeCell ref="L17:M17"/>
    <mergeCell ref="L18:M18"/>
    <mergeCell ref="L19:M19"/>
    <mergeCell ref="L21:M21"/>
    <mergeCell ref="L20:M20"/>
    <mergeCell ref="L33:M33"/>
    <mergeCell ref="L34:M34"/>
    <mergeCell ref="A1:M1"/>
    <mergeCell ref="B2:L2"/>
    <mergeCell ref="B3:L3"/>
    <mergeCell ref="B4:L4"/>
    <mergeCell ref="B5:L5"/>
    <mergeCell ref="A6:B6"/>
    <mergeCell ref="L6:M6"/>
    <mergeCell ref="A7:A8"/>
    <mergeCell ref="B7:B8"/>
    <mergeCell ref="C7:E7"/>
    <mergeCell ref="F7:H7"/>
    <mergeCell ref="I7:K7"/>
    <mergeCell ref="L7:M8"/>
    <mergeCell ref="L35:M35"/>
    <mergeCell ref="L36:M36"/>
    <mergeCell ref="L41:M41"/>
    <mergeCell ref="L42:M42"/>
    <mergeCell ref="L37:M37"/>
    <mergeCell ref="L38:M38"/>
    <mergeCell ref="L39:M39"/>
    <mergeCell ref="L40:M40"/>
    <mergeCell ref="L30:M30"/>
    <mergeCell ref="L28:M28"/>
    <mergeCell ref="L32:M32"/>
    <mergeCell ref="L29:M29"/>
    <mergeCell ref="L11:M11"/>
    <mergeCell ref="L12:M12"/>
    <mergeCell ref="L13:M13"/>
    <mergeCell ref="L25:M25"/>
    <mergeCell ref="L26:M26"/>
    <mergeCell ref="L27:M27"/>
    <mergeCell ref="L24:M24"/>
    <mergeCell ref="L31:M31"/>
  </mergeCells>
  <printOptions horizontalCentered="1" verticalCentered="1"/>
  <pageMargins left="0" right="0" top="0" bottom="0" header="0.31496062992125984" footer="0.31496062992125984"/>
  <pageSetup paperSize="9" scale="7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4"/>
  <sheetViews>
    <sheetView view="pageBreakPreview" topLeftCell="A26" zoomScaleNormal="100" zoomScaleSheetLayoutView="100" workbookViewId="0">
      <selection activeCell="I43" sqref="A43:J43"/>
    </sheetView>
  </sheetViews>
  <sheetFormatPr defaultColWidth="9.09765625" defaultRowHeight="13.8" x14ac:dyDescent="0.25"/>
  <cols>
    <col min="1" max="1" width="5.69921875" style="4" customWidth="1"/>
    <col min="2" max="2" width="50.69921875" style="2" customWidth="1"/>
    <col min="3" max="8" width="7.69921875" style="2" customWidth="1"/>
    <col min="9" max="9" width="50.69921875" style="2" customWidth="1"/>
    <col min="10" max="10" width="5.69921875" style="2" customWidth="1"/>
    <col min="11" max="16384" width="9.09765625" style="2"/>
  </cols>
  <sheetData>
    <row r="1" spans="1:11" s="6" customFormat="1" ht="18" customHeight="1" x14ac:dyDescent="0.25">
      <c r="A1" s="325"/>
      <c r="B1" s="325"/>
      <c r="C1" s="325"/>
      <c r="D1" s="325"/>
      <c r="E1" s="325"/>
      <c r="F1" s="325"/>
      <c r="G1" s="325"/>
      <c r="H1" s="325"/>
      <c r="I1" s="325"/>
      <c r="J1" s="325"/>
      <c r="K1" s="11"/>
    </row>
    <row r="2" spans="1:11" ht="15.75" customHeight="1" x14ac:dyDescent="0.25">
      <c r="A2" s="378" t="s">
        <v>46</v>
      </c>
      <c r="B2" s="378"/>
      <c r="C2" s="378"/>
      <c r="D2" s="378"/>
      <c r="E2" s="378"/>
      <c r="F2" s="378"/>
      <c r="G2" s="378"/>
      <c r="H2" s="378"/>
      <c r="I2" s="378"/>
      <c r="J2" s="378"/>
    </row>
    <row r="3" spans="1:11" ht="17.399999999999999" x14ac:dyDescent="0.25">
      <c r="A3" s="378" t="s">
        <v>21</v>
      </c>
      <c r="B3" s="378"/>
      <c r="C3" s="378"/>
      <c r="D3" s="378"/>
      <c r="E3" s="378"/>
      <c r="F3" s="378"/>
      <c r="G3" s="378"/>
      <c r="H3" s="378"/>
      <c r="I3" s="378"/>
      <c r="J3" s="378"/>
    </row>
    <row r="4" spans="1:11" ht="15.75" customHeight="1" x14ac:dyDescent="0.25">
      <c r="A4" s="379" t="s">
        <v>47</v>
      </c>
      <c r="B4" s="379"/>
      <c r="C4" s="379"/>
      <c r="D4" s="379"/>
      <c r="E4" s="379"/>
      <c r="F4" s="379"/>
      <c r="G4" s="379"/>
      <c r="H4" s="379"/>
      <c r="I4" s="379"/>
      <c r="J4" s="379"/>
    </row>
    <row r="5" spans="1:11" ht="15.75" customHeight="1" x14ac:dyDescent="0.25">
      <c r="A5" s="379" t="s">
        <v>22</v>
      </c>
      <c r="B5" s="379"/>
      <c r="C5" s="379"/>
      <c r="D5" s="379"/>
      <c r="E5" s="379"/>
      <c r="F5" s="379"/>
      <c r="G5" s="379"/>
      <c r="H5" s="379"/>
      <c r="I5" s="379"/>
      <c r="J5" s="379"/>
    </row>
    <row r="6" spans="1:11" ht="15.6" x14ac:dyDescent="0.25">
      <c r="A6" s="376" t="s">
        <v>459</v>
      </c>
      <c r="B6" s="376"/>
      <c r="C6" s="1"/>
      <c r="D6" s="1"/>
      <c r="E6" s="159">
        <v>2019</v>
      </c>
      <c r="F6" s="47"/>
      <c r="G6" s="1"/>
      <c r="H6" s="157"/>
      <c r="I6" s="377" t="s">
        <v>62</v>
      </c>
      <c r="J6" s="377"/>
    </row>
    <row r="7" spans="1:11" ht="34.950000000000003" customHeight="1" x14ac:dyDescent="0.25">
      <c r="A7" s="367" t="s">
        <v>270</v>
      </c>
      <c r="B7" s="371" t="s">
        <v>10</v>
      </c>
      <c r="C7" s="361" t="s">
        <v>557</v>
      </c>
      <c r="D7" s="361"/>
      <c r="E7" s="361"/>
      <c r="F7" s="361" t="s">
        <v>556</v>
      </c>
      <c r="G7" s="361"/>
      <c r="H7" s="361"/>
      <c r="I7" s="367" t="s">
        <v>17</v>
      </c>
      <c r="J7" s="367"/>
    </row>
    <row r="8" spans="1:11" ht="34.950000000000003" customHeight="1" x14ac:dyDescent="0.25">
      <c r="A8" s="369"/>
      <c r="B8" s="373"/>
      <c r="C8" s="217" t="s">
        <v>542</v>
      </c>
      <c r="D8" s="161" t="s">
        <v>559</v>
      </c>
      <c r="E8" s="161" t="s">
        <v>558</v>
      </c>
      <c r="F8" s="217" t="s">
        <v>542</v>
      </c>
      <c r="G8" s="161" t="s">
        <v>559</v>
      </c>
      <c r="H8" s="161" t="s">
        <v>558</v>
      </c>
      <c r="I8" s="369"/>
      <c r="J8" s="369"/>
    </row>
    <row r="9" spans="1:11" ht="15" customHeight="1" thickBot="1" x14ac:dyDescent="0.3">
      <c r="A9" s="48">
        <v>4521</v>
      </c>
      <c r="B9" s="119" t="s">
        <v>387</v>
      </c>
      <c r="C9" s="207">
        <f>SUM(E9+D9)</f>
        <v>173015</v>
      </c>
      <c r="D9" s="133">
        <v>173015</v>
      </c>
      <c r="E9" s="133">
        <v>0</v>
      </c>
      <c r="F9" s="207">
        <f>SUM(H9+G9)</f>
        <v>5054</v>
      </c>
      <c r="G9" s="133">
        <v>4717</v>
      </c>
      <c r="H9" s="133">
        <v>337</v>
      </c>
      <c r="I9" s="408" t="s">
        <v>406</v>
      </c>
      <c r="J9" s="408"/>
    </row>
    <row r="10" spans="1:11" ht="15" customHeight="1" thickTop="1" thickBot="1" x14ac:dyDescent="0.3">
      <c r="A10" s="43">
        <v>4522</v>
      </c>
      <c r="B10" s="120" t="s">
        <v>369</v>
      </c>
      <c r="C10" s="208">
        <f t="shared" ref="C10:C42" si="0">SUM(E10+D10)</f>
        <v>9466</v>
      </c>
      <c r="D10" s="134">
        <v>9466</v>
      </c>
      <c r="E10" s="134">
        <v>0</v>
      </c>
      <c r="F10" s="208">
        <f t="shared" ref="F10:F42" si="1">SUM(H10+G10)</f>
        <v>443</v>
      </c>
      <c r="G10" s="134">
        <v>443</v>
      </c>
      <c r="H10" s="134">
        <v>0</v>
      </c>
      <c r="I10" s="392" t="s">
        <v>349</v>
      </c>
      <c r="J10" s="392"/>
    </row>
    <row r="11" spans="1:11" ht="15" thickTop="1" thickBot="1" x14ac:dyDescent="0.3">
      <c r="A11" s="44">
        <v>4529</v>
      </c>
      <c r="B11" s="119" t="s">
        <v>404</v>
      </c>
      <c r="C11" s="209">
        <f t="shared" si="0"/>
        <v>9572</v>
      </c>
      <c r="D11" s="135">
        <v>9572</v>
      </c>
      <c r="E11" s="135">
        <v>0</v>
      </c>
      <c r="F11" s="209">
        <f t="shared" si="1"/>
        <v>300</v>
      </c>
      <c r="G11" s="135">
        <v>300</v>
      </c>
      <c r="H11" s="209">
        <v>0</v>
      </c>
      <c r="I11" s="393" t="s">
        <v>403</v>
      </c>
      <c r="J11" s="393"/>
    </row>
    <row r="12" spans="1:11" ht="15" thickTop="1" thickBot="1" x14ac:dyDescent="0.3">
      <c r="A12" s="43">
        <v>4540</v>
      </c>
      <c r="B12" s="120" t="s">
        <v>408</v>
      </c>
      <c r="C12" s="208">
        <f t="shared" si="0"/>
        <v>3939</v>
      </c>
      <c r="D12" s="134">
        <v>3939</v>
      </c>
      <c r="E12" s="134">
        <v>0</v>
      </c>
      <c r="F12" s="208">
        <f t="shared" si="1"/>
        <v>65</v>
      </c>
      <c r="G12" s="134">
        <v>65</v>
      </c>
      <c r="H12" s="134">
        <v>0</v>
      </c>
      <c r="I12" s="392" t="s">
        <v>402</v>
      </c>
      <c r="J12" s="392"/>
    </row>
    <row r="13" spans="1:11" ht="15" customHeight="1" thickTop="1" thickBot="1" x14ac:dyDescent="0.3">
      <c r="A13" s="44">
        <v>8511</v>
      </c>
      <c r="B13" s="119" t="s">
        <v>370</v>
      </c>
      <c r="C13" s="209">
        <f t="shared" si="0"/>
        <v>13228</v>
      </c>
      <c r="D13" s="135">
        <v>13228</v>
      </c>
      <c r="E13" s="135">
        <v>0</v>
      </c>
      <c r="F13" s="209">
        <f t="shared" si="1"/>
        <v>281</v>
      </c>
      <c r="G13" s="135">
        <v>281</v>
      </c>
      <c r="H13" s="209">
        <v>0</v>
      </c>
      <c r="I13" s="393" t="s">
        <v>350</v>
      </c>
      <c r="J13" s="393"/>
    </row>
    <row r="14" spans="1:11" ht="15" customHeight="1" thickTop="1" thickBot="1" x14ac:dyDescent="0.3">
      <c r="A14" s="43">
        <v>8512</v>
      </c>
      <c r="B14" s="120" t="s">
        <v>371</v>
      </c>
      <c r="C14" s="208">
        <f t="shared" si="0"/>
        <v>0</v>
      </c>
      <c r="D14" s="134">
        <v>0</v>
      </c>
      <c r="E14" s="134">
        <v>0</v>
      </c>
      <c r="F14" s="208">
        <f t="shared" si="1"/>
        <v>0</v>
      </c>
      <c r="G14" s="134">
        <v>0</v>
      </c>
      <c r="H14" s="134">
        <v>0</v>
      </c>
      <c r="I14" s="392" t="s">
        <v>351</v>
      </c>
      <c r="J14" s="392"/>
    </row>
    <row r="15" spans="1:11" ht="15" customHeight="1" thickTop="1" thickBot="1" x14ac:dyDescent="0.3">
      <c r="A15" s="44">
        <v>8513</v>
      </c>
      <c r="B15" s="119" t="s">
        <v>372</v>
      </c>
      <c r="C15" s="209">
        <f t="shared" si="0"/>
        <v>0</v>
      </c>
      <c r="D15" s="135">
        <v>0</v>
      </c>
      <c r="E15" s="135">
        <v>0</v>
      </c>
      <c r="F15" s="209">
        <f t="shared" si="1"/>
        <v>0</v>
      </c>
      <c r="G15" s="135">
        <v>0</v>
      </c>
      <c r="H15" s="209">
        <v>0</v>
      </c>
      <c r="I15" s="393" t="s">
        <v>352</v>
      </c>
      <c r="J15" s="393"/>
    </row>
    <row r="16" spans="1:11" ht="15" customHeight="1" thickTop="1" thickBot="1" x14ac:dyDescent="0.3">
      <c r="A16" s="43">
        <v>8514</v>
      </c>
      <c r="B16" s="120" t="s">
        <v>373</v>
      </c>
      <c r="C16" s="208">
        <f t="shared" si="0"/>
        <v>0</v>
      </c>
      <c r="D16" s="134">
        <v>0</v>
      </c>
      <c r="E16" s="134">
        <v>0</v>
      </c>
      <c r="F16" s="208">
        <f t="shared" si="1"/>
        <v>0</v>
      </c>
      <c r="G16" s="134">
        <v>0</v>
      </c>
      <c r="H16" s="134">
        <v>0</v>
      </c>
      <c r="I16" s="392" t="s">
        <v>16</v>
      </c>
      <c r="J16" s="392"/>
    </row>
    <row r="17" spans="1:10" ht="15" customHeight="1" thickTop="1" thickBot="1" x14ac:dyDescent="0.3">
      <c r="A17" s="44">
        <v>8521</v>
      </c>
      <c r="B17" s="119" t="s">
        <v>374</v>
      </c>
      <c r="C17" s="209">
        <f t="shared" si="0"/>
        <v>0</v>
      </c>
      <c r="D17" s="135">
        <v>0</v>
      </c>
      <c r="E17" s="135">
        <v>0</v>
      </c>
      <c r="F17" s="209">
        <f t="shared" si="1"/>
        <v>0</v>
      </c>
      <c r="G17" s="135">
        <v>0</v>
      </c>
      <c r="H17" s="209">
        <v>0</v>
      </c>
      <c r="I17" s="393" t="s">
        <v>353</v>
      </c>
      <c r="J17" s="393"/>
    </row>
    <row r="18" spans="1:10" ht="15" customHeight="1" thickTop="1" thickBot="1" x14ac:dyDescent="0.3">
      <c r="A18" s="43" t="s">
        <v>512</v>
      </c>
      <c r="B18" s="120" t="s">
        <v>513</v>
      </c>
      <c r="C18" s="208">
        <f t="shared" si="0"/>
        <v>0</v>
      </c>
      <c r="D18" s="134">
        <v>0</v>
      </c>
      <c r="E18" s="134">
        <v>0</v>
      </c>
      <c r="F18" s="208">
        <f t="shared" si="1"/>
        <v>0</v>
      </c>
      <c r="G18" s="134">
        <v>0</v>
      </c>
      <c r="H18" s="134">
        <v>0</v>
      </c>
      <c r="I18" s="392" t="s">
        <v>514</v>
      </c>
      <c r="J18" s="392"/>
    </row>
    <row r="19" spans="1:10" ht="15" customHeight="1" thickTop="1" thickBot="1" x14ac:dyDescent="0.3">
      <c r="A19" s="44">
        <v>8530</v>
      </c>
      <c r="B19" s="119" t="s">
        <v>375</v>
      </c>
      <c r="C19" s="209">
        <f t="shared" si="0"/>
        <v>0</v>
      </c>
      <c r="D19" s="135">
        <v>0</v>
      </c>
      <c r="E19" s="135">
        <v>0</v>
      </c>
      <c r="F19" s="209">
        <f t="shared" si="1"/>
        <v>0</v>
      </c>
      <c r="G19" s="135">
        <v>0</v>
      </c>
      <c r="H19" s="209">
        <v>0</v>
      </c>
      <c r="I19" s="393" t="s">
        <v>15</v>
      </c>
      <c r="J19" s="393"/>
    </row>
    <row r="20" spans="1:10" ht="15" customHeight="1" thickTop="1" thickBot="1" x14ac:dyDescent="0.3">
      <c r="A20" s="43">
        <v>8541</v>
      </c>
      <c r="B20" s="120" t="s">
        <v>376</v>
      </c>
      <c r="C20" s="208">
        <f t="shared" si="0"/>
        <v>2611</v>
      </c>
      <c r="D20" s="134">
        <v>2611</v>
      </c>
      <c r="E20" s="134">
        <v>0</v>
      </c>
      <c r="F20" s="208">
        <f t="shared" si="1"/>
        <v>33</v>
      </c>
      <c r="G20" s="134">
        <v>33</v>
      </c>
      <c r="H20" s="134">
        <v>0</v>
      </c>
      <c r="I20" s="392" t="s">
        <v>354</v>
      </c>
      <c r="J20" s="392"/>
    </row>
    <row r="21" spans="1:10" ht="15" customHeight="1" thickTop="1" thickBot="1" x14ac:dyDescent="0.3">
      <c r="A21" s="44">
        <v>8542</v>
      </c>
      <c r="B21" s="119" t="s">
        <v>377</v>
      </c>
      <c r="C21" s="209">
        <f t="shared" si="0"/>
        <v>816</v>
      </c>
      <c r="D21" s="135">
        <v>816</v>
      </c>
      <c r="E21" s="135">
        <v>0</v>
      </c>
      <c r="F21" s="209">
        <f t="shared" si="1"/>
        <v>33</v>
      </c>
      <c r="G21" s="135">
        <v>33</v>
      </c>
      <c r="H21" s="209">
        <v>0</v>
      </c>
      <c r="I21" s="393" t="s">
        <v>355</v>
      </c>
      <c r="J21" s="393"/>
    </row>
    <row r="22" spans="1:10" ht="15" customHeight="1" thickTop="1" thickBot="1" x14ac:dyDescent="0.3">
      <c r="A22" s="43">
        <v>8543</v>
      </c>
      <c r="B22" s="120" t="s">
        <v>388</v>
      </c>
      <c r="C22" s="208">
        <f t="shared" si="0"/>
        <v>12120</v>
      </c>
      <c r="D22" s="134">
        <v>12120</v>
      </c>
      <c r="E22" s="134">
        <v>0</v>
      </c>
      <c r="F22" s="208">
        <f t="shared" si="1"/>
        <v>150</v>
      </c>
      <c r="G22" s="134">
        <v>150</v>
      </c>
      <c r="H22" s="134">
        <v>0</v>
      </c>
      <c r="I22" s="392" t="s">
        <v>356</v>
      </c>
      <c r="J22" s="392"/>
    </row>
    <row r="23" spans="1:10" ht="15" customHeight="1" thickTop="1" thickBot="1" x14ac:dyDescent="0.3">
      <c r="A23" s="44">
        <v>8544</v>
      </c>
      <c r="B23" s="119" t="s">
        <v>378</v>
      </c>
      <c r="C23" s="209">
        <f t="shared" si="0"/>
        <v>0</v>
      </c>
      <c r="D23" s="135">
        <v>0</v>
      </c>
      <c r="E23" s="135">
        <v>0</v>
      </c>
      <c r="F23" s="209">
        <f t="shared" si="1"/>
        <v>0</v>
      </c>
      <c r="G23" s="135">
        <v>0</v>
      </c>
      <c r="H23" s="209">
        <v>0</v>
      </c>
      <c r="I23" s="393" t="s">
        <v>357</v>
      </c>
      <c r="J23" s="393"/>
    </row>
    <row r="24" spans="1:10" ht="15" customHeight="1" thickTop="1" thickBot="1" x14ac:dyDescent="0.3">
      <c r="A24" s="43">
        <v>8545</v>
      </c>
      <c r="B24" s="120" t="s">
        <v>379</v>
      </c>
      <c r="C24" s="208">
        <f t="shared" si="0"/>
        <v>17745</v>
      </c>
      <c r="D24" s="134">
        <v>17745</v>
      </c>
      <c r="E24" s="134">
        <v>0</v>
      </c>
      <c r="F24" s="208">
        <f t="shared" si="1"/>
        <v>245</v>
      </c>
      <c r="G24" s="134">
        <v>245</v>
      </c>
      <c r="H24" s="134">
        <v>0</v>
      </c>
      <c r="I24" s="392" t="s">
        <v>358</v>
      </c>
      <c r="J24" s="392"/>
    </row>
    <row r="25" spans="1:10" ht="15" customHeight="1" thickTop="1" thickBot="1" x14ac:dyDescent="0.3">
      <c r="A25" s="44">
        <v>8548</v>
      </c>
      <c r="B25" s="119" t="s">
        <v>380</v>
      </c>
      <c r="C25" s="209">
        <f t="shared" si="0"/>
        <v>21247</v>
      </c>
      <c r="D25" s="135">
        <v>21247</v>
      </c>
      <c r="E25" s="135">
        <v>0</v>
      </c>
      <c r="F25" s="209">
        <f t="shared" si="1"/>
        <v>237</v>
      </c>
      <c r="G25" s="135">
        <v>221</v>
      </c>
      <c r="H25" s="135">
        <v>16</v>
      </c>
      <c r="I25" s="393" t="s">
        <v>401</v>
      </c>
      <c r="J25" s="393"/>
    </row>
    <row r="26" spans="1:10" ht="15" customHeight="1" thickTop="1" thickBot="1" x14ac:dyDescent="0.3">
      <c r="A26" s="43">
        <v>8610</v>
      </c>
      <c r="B26" s="120" t="s">
        <v>381</v>
      </c>
      <c r="C26" s="208">
        <f t="shared" si="0"/>
        <v>0</v>
      </c>
      <c r="D26" s="134">
        <v>0</v>
      </c>
      <c r="E26" s="134">
        <v>0</v>
      </c>
      <c r="F26" s="208">
        <f t="shared" si="1"/>
        <v>0</v>
      </c>
      <c r="G26" s="134">
        <v>0</v>
      </c>
      <c r="H26" s="134">
        <v>0</v>
      </c>
      <c r="I26" s="392" t="s">
        <v>359</v>
      </c>
      <c r="J26" s="392"/>
    </row>
    <row r="27" spans="1:10" ht="15" customHeight="1" thickTop="1" thickBot="1" x14ac:dyDescent="0.3">
      <c r="A27" s="44">
        <v>8621</v>
      </c>
      <c r="B27" s="119" t="s">
        <v>389</v>
      </c>
      <c r="C27" s="209">
        <f t="shared" si="0"/>
        <v>3832</v>
      </c>
      <c r="D27" s="135">
        <v>3832</v>
      </c>
      <c r="E27" s="135">
        <v>0</v>
      </c>
      <c r="F27" s="209">
        <f t="shared" si="1"/>
        <v>146</v>
      </c>
      <c r="G27" s="135">
        <v>130</v>
      </c>
      <c r="H27" s="135">
        <v>16</v>
      </c>
      <c r="I27" s="393" t="s">
        <v>360</v>
      </c>
      <c r="J27" s="393"/>
    </row>
    <row r="28" spans="1:10" ht="15" customHeight="1" thickTop="1" thickBot="1" x14ac:dyDescent="0.3">
      <c r="A28" s="43">
        <v>8622</v>
      </c>
      <c r="B28" s="120" t="s">
        <v>382</v>
      </c>
      <c r="C28" s="208">
        <f t="shared" si="0"/>
        <v>16109</v>
      </c>
      <c r="D28" s="134">
        <v>16109</v>
      </c>
      <c r="E28" s="134">
        <v>0</v>
      </c>
      <c r="F28" s="208">
        <f t="shared" si="1"/>
        <v>236</v>
      </c>
      <c r="G28" s="134">
        <v>223</v>
      </c>
      <c r="H28" s="134">
        <v>13</v>
      </c>
      <c r="I28" s="392" t="s">
        <v>361</v>
      </c>
      <c r="J28" s="392"/>
    </row>
    <row r="29" spans="1:10" ht="15" customHeight="1" thickTop="1" thickBot="1" x14ac:dyDescent="0.3">
      <c r="A29" s="44">
        <v>8623</v>
      </c>
      <c r="B29" s="119" t="s">
        <v>383</v>
      </c>
      <c r="C29" s="209">
        <f t="shared" si="0"/>
        <v>11721</v>
      </c>
      <c r="D29" s="135">
        <v>11721</v>
      </c>
      <c r="E29" s="135">
        <v>0</v>
      </c>
      <c r="F29" s="209">
        <f t="shared" si="1"/>
        <v>231</v>
      </c>
      <c r="G29" s="135">
        <v>231</v>
      </c>
      <c r="H29" s="135">
        <v>0</v>
      </c>
      <c r="I29" s="393" t="s">
        <v>362</v>
      </c>
      <c r="J29" s="393"/>
    </row>
    <row r="30" spans="1:10" ht="15" customHeight="1" thickTop="1" thickBot="1" x14ac:dyDescent="0.3">
      <c r="A30" s="43">
        <v>8690</v>
      </c>
      <c r="B30" s="120" t="s">
        <v>384</v>
      </c>
      <c r="C30" s="208">
        <f t="shared" si="0"/>
        <v>8663</v>
      </c>
      <c r="D30" s="134">
        <v>8663</v>
      </c>
      <c r="E30" s="134">
        <v>0</v>
      </c>
      <c r="F30" s="208">
        <f t="shared" si="1"/>
        <v>104</v>
      </c>
      <c r="G30" s="134">
        <v>104</v>
      </c>
      <c r="H30" s="134">
        <v>0</v>
      </c>
      <c r="I30" s="392" t="s">
        <v>363</v>
      </c>
      <c r="J30" s="392"/>
    </row>
    <row r="31" spans="1:10" ht="15" customHeight="1" thickTop="1" thickBot="1" x14ac:dyDescent="0.3">
      <c r="A31" s="44">
        <v>8700</v>
      </c>
      <c r="B31" s="119" t="s">
        <v>560</v>
      </c>
      <c r="C31" s="209">
        <f t="shared" si="0"/>
        <v>833</v>
      </c>
      <c r="D31" s="135">
        <v>833</v>
      </c>
      <c r="E31" s="135">
        <v>0</v>
      </c>
      <c r="F31" s="209">
        <f t="shared" si="1"/>
        <v>21</v>
      </c>
      <c r="G31" s="135">
        <v>21</v>
      </c>
      <c r="H31" s="135">
        <v>0</v>
      </c>
      <c r="I31" s="393" t="s">
        <v>561</v>
      </c>
      <c r="J31" s="393"/>
    </row>
    <row r="32" spans="1:10" ht="15" customHeight="1" thickTop="1" thickBot="1" x14ac:dyDescent="0.3">
      <c r="A32" s="43">
        <v>8810</v>
      </c>
      <c r="B32" s="120" t="s">
        <v>500</v>
      </c>
      <c r="C32" s="208">
        <f t="shared" si="0"/>
        <v>0</v>
      </c>
      <c r="D32" s="134">
        <v>0</v>
      </c>
      <c r="E32" s="134">
        <v>0</v>
      </c>
      <c r="F32" s="208">
        <f t="shared" si="1"/>
        <v>0</v>
      </c>
      <c r="G32" s="134">
        <v>0</v>
      </c>
      <c r="H32" s="134">
        <v>0</v>
      </c>
      <c r="I32" s="392" t="s">
        <v>502</v>
      </c>
      <c r="J32" s="392"/>
    </row>
    <row r="33" spans="1:10" ht="15" customHeight="1" thickTop="1" thickBot="1" x14ac:dyDescent="0.3">
      <c r="A33" s="44">
        <v>9000</v>
      </c>
      <c r="B33" s="119" t="s">
        <v>390</v>
      </c>
      <c r="C33" s="209">
        <f t="shared" si="0"/>
        <v>1924</v>
      </c>
      <c r="D33" s="135">
        <v>1924</v>
      </c>
      <c r="E33" s="135">
        <v>0</v>
      </c>
      <c r="F33" s="209">
        <f t="shared" si="1"/>
        <v>74</v>
      </c>
      <c r="G33" s="135">
        <v>49</v>
      </c>
      <c r="H33" s="135">
        <v>25</v>
      </c>
      <c r="I33" s="393" t="s">
        <v>364</v>
      </c>
      <c r="J33" s="393"/>
    </row>
    <row r="34" spans="1:10" ht="15" customHeight="1" thickTop="1" thickBot="1" x14ac:dyDescent="0.3">
      <c r="A34" s="43">
        <v>9103</v>
      </c>
      <c r="B34" s="120" t="s">
        <v>405</v>
      </c>
      <c r="C34" s="208">
        <f t="shared" si="0"/>
        <v>0</v>
      </c>
      <c r="D34" s="134">
        <v>0</v>
      </c>
      <c r="E34" s="134">
        <v>0</v>
      </c>
      <c r="F34" s="208">
        <f t="shared" si="1"/>
        <v>0</v>
      </c>
      <c r="G34" s="134">
        <v>0</v>
      </c>
      <c r="H34" s="134">
        <v>0</v>
      </c>
      <c r="I34" s="392" t="s">
        <v>400</v>
      </c>
      <c r="J34" s="392"/>
    </row>
    <row r="35" spans="1:10" ht="15" customHeight="1" thickTop="1" thickBot="1" x14ac:dyDescent="0.3">
      <c r="A35" s="44">
        <v>9312</v>
      </c>
      <c r="B35" s="119" t="s">
        <v>385</v>
      </c>
      <c r="C35" s="209">
        <f t="shared" si="0"/>
        <v>8359</v>
      </c>
      <c r="D35" s="135">
        <v>8359</v>
      </c>
      <c r="E35" s="135">
        <v>0</v>
      </c>
      <c r="F35" s="209">
        <f t="shared" si="1"/>
        <v>228</v>
      </c>
      <c r="G35" s="135">
        <v>216</v>
      </c>
      <c r="H35" s="135">
        <v>12</v>
      </c>
      <c r="I35" s="393" t="s">
        <v>365</v>
      </c>
      <c r="J35" s="393"/>
    </row>
    <row r="36" spans="1:10" ht="15" customHeight="1" thickTop="1" thickBot="1" x14ac:dyDescent="0.3">
      <c r="A36" s="43">
        <v>9319</v>
      </c>
      <c r="B36" s="120" t="s">
        <v>386</v>
      </c>
      <c r="C36" s="208">
        <f t="shared" si="0"/>
        <v>903</v>
      </c>
      <c r="D36" s="134">
        <v>903</v>
      </c>
      <c r="E36" s="134">
        <v>0</v>
      </c>
      <c r="F36" s="208">
        <f t="shared" si="1"/>
        <v>9</v>
      </c>
      <c r="G36" s="134">
        <v>9</v>
      </c>
      <c r="H36" s="134">
        <v>0</v>
      </c>
      <c r="I36" s="392" t="s">
        <v>366</v>
      </c>
      <c r="J36" s="392"/>
    </row>
    <row r="37" spans="1:10" ht="15" customHeight="1" thickTop="1" thickBot="1" x14ac:dyDescent="0.3">
      <c r="A37" s="44">
        <v>9321</v>
      </c>
      <c r="B37" s="142" t="s">
        <v>391</v>
      </c>
      <c r="C37" s="209">
        <f t="shared" si="0"/>
        <v>566</v>
      </c>
      <c r="D37" s="135">
        <v>566</v>
      </c>
      <c r="E37" s="135">
        <v>0</v>
      </c>
      <c r="F37" s="209">
        <f t="shared" si="1"/>
        <v>21</v>
      </c>
      <c r="G37" s="135">
        <v>21</v>
      </c>
      <c r="H37" s="135">
        <v>0</v>
      </c>
      <c r="I37" s="393" t="s">
        <v>367</v>
      </c>
      <c r="J37" s="393"/>
    </row>
    <row r="38" spans="1:10" ht="15" customHeight="1" thickTop="1" thickBot="1" x14ac:dyDescent="0.3">
      <c r="A38" s="43">
        <v>9329</v>
      </c>
      <c r="B38" s="120" t="s">
        <v>392</v>
      </c>
      <c r="C38" s="208">
        <f t="shared" si="0"/>
        <v>0</v>
      </c>
      <c r="D38" s="134">
        <v>0</v>
      </c>
      <c r="E38" s="134">
        <v>0</v>
      </c>
      <c r="F38" s="208">
        <f t="shared" si="1"/>
        <v>0</v>
      </c>
      <c r="G38" s="134">
        <v>0</v>
      </c>
      <c r="H38" s="134">
        <v>0</v>
      </c>
      <c r="I38" s="392" t="s">
        <v>399</v>
      </c>
      <c r="J38" s="392"/>
    </row>
    <row r="39" spans="1:10" ht="31.5" customHeight="1" thickTop="1" thickBot="1" x14ac:dyDescent="0.3">
      <c r="A39" s="44">
        <v>9500</v>
      </c>
      <c r="B39" s="142" t="s">
        <v>393</v>
      </c>
      <c r="C39" s="209">
        <f t="shared" si="0"/>
        <v>29230</v>
      </c>
      <c r="D39" s="135">
        <v>29230</v>
      </c>
      <c r="E39" s="135">
        <v>0</v>
      </c>
      <c r="F39" s="209">
        <f t="shared" si="1"/>
        <v>1068</v>
      </c>
      <c r="G39" s="135">
        <v>992</v>
      </c>
      <c r="H39" s="135">
        <v>76</v>
      </c>
      <c r="I39" s="393" t="s">
        <v>407</v>
      </c>
      <c r="J39" s="393"/>
    </row>
    <row r="40" spans="1:10" ht="15" thickTop="1" thickBot="1" x14ac:dyDescent="0.3">
      <c r="A40" s="43">
        <v>9601</v>
      </c>
      <c r="B40" s="120" t="s">
        <v>395</v>
      </c>
      <c r="C40" s="208">
        <f t="shared" si="0"/>
        <v>33501</v>
      </c>
      <c r="D40" s="134">
        <v>33501</v>
      </c>
      <c r="E40" s="134">
        <v>0</v>
      </c>
      <c r="F40" s="208">
        <f t="shared" si="1"/>
        <v>1957</v>
      </c>
      <c r="G40" s="134">
        <v>1957</v>
      </c>
      <c r="H40" s="134">
        <v>0</v>
      </c>
      <c r="I40" s="392" t="s">
        <v>398</v>
      </c>
      <c r="J40" s="392"/>
    </row>
    <row r="41" spans="1:10" ht="15" thickTop="1" thickBot="1" x14ac:dyDescent="0.3">
      <c r="A41" s="44">
        <v>9602</v>
      </c>
      <c r="B41" s="142" t="s">
        <v>394</v>
      </c>
      <c r="C41" s="209">
        <f t="shared" si="0"/>
        <v>139978</v>
      </c>
      <c r="D41" s="135">
        <v>139978</v>
      </c>
      <c r="E41" s="135">
        <v>0</v>
      </c>
      <c r="F41" s="209">
        <f t="shared" si="1"/>
        <v>4842</v>
      </c>
      <c r="G41" s="135">
        <v>4402</v>
      </c>
      <c r="H41" s="135">
        <v>440</v>
      </c>
      <c r="I41" s="393" t="s">
        <v>368</v>
      </c>
      <c r="J41" s="393"/>
    </row>
    <row r="42" spans="1:10" ht="14.4" thickTop="1" x14ac:dyDescent="0.25">
      <c r="A42" s="46">
        <v>9609</v>
      </c>
      <c r="B42" s="120" t="s">
        <v>396</v>
      </c>
      <c r="C42" s="303">
        <f t="shared" si="0"/>
        <v>10781</v>
      </c>
      <c r="D42" s="304">
        <v>10781</v>
      </c>
      <c r="E42" s="304">
        <v>0</v>
      </c>
      <c r="F42" s="303">
        <f t="shared" si="1"/>
        <v>331</v>
      </c>
      <c r="G42" s="304">
        <v>331</v>
      </c>
      <c r="H42" s="304">
        <v>0</v>
      </c>
      <c r="I42" s="394" t="s">
        <v>397</v>
      </c>
      <c r="J42" s="394"/>
    </row>
    <row r="43" spans="1:10" ht="30.75" customHeight="1" x14ac:dyDescent="0.25">
      <c r="A43" s="533" t="s">
        <v>7</v>
      </c>
      <c r="B43" s="533"/>
      <c r="C43" s="534">
        <f t="shared" ref="C43" si="2">SUM(C9:C42)</f>
        <v>530159</v>
      </c>
      <c r="D43" s="539">
        <f t="shared" ref="D43" si="3">SUM(D9:D42)</f>
        <v>530159</v>
      </c>
      <c r="E43" s="539">
        <f t="shared" ref="E43" si="4">SUM(E9:E42)</f>
        <v>0</v>
      </c>
      <c r="F43" s="534">
        <f t="shared" ref="F43" si="5">SUM(F9:F42)</f>
        <v>16109</v>
      </c>
      <c r="G43" s="539">
        <f t="shared" ref="G43" si="6">SUM(G9:G42)</f>
        <v>15174</v>
      </c>
      <c r="H43" s="539">
        <f t="shared" ref="H43" si="7">SUM(H9:H42)</f>
        <v>935</v>
      </c>
      <c r="I43" s="535" t="s">
        <v>4</v>
      </c>
      <c r="J43" s="536"/>
    </row>
    <row r="44" spans="1:10" x14ac:dyDescent="0.25">
      <c r="D44" s="55"/>
      <c r="E44" s="55"/>
      <c r="F44" s="55"/>
      <c r="G44" s="55"/>
      <c r="H44" s="55"/>
    </row>
  </sheetData>
  <mergeCells count="48">
    <mergeCell ref="I21:J21"/>
    <mergeCell ref="I22:J22"/>
    <mergeCell ref="I23:J23"/>
    <mergeCell ref="I24:J24"/>
    <mergeCell ref="A43:B43"/>
    <mergeCell ref="I43:J43"/>
    <mergeCell ref="I25:J25"/>
    <mergeCell ref="I26:J26"/>
    <mergeCell ref="I27:J27"/>
    <mergeCell ref="I28:J28"/>
    <mergeCell ref="I29:J29"/>
    <mergeCell ref="I32:J32"/>
    <mergeCell ref="I33:J33"/>
    <mergeCell ref="I34:J34"/>
    <mergeCell ref="I35:J35"/>
    <mergeCell ref="I36:J36"/>
    <mergeCell ref="I18:J18"/>
    <mergeCell ref="I19:J19"/>
    <mergeCell ref="I20:J20"/>
    <mergeCell ref="A3:J3"/>
    <mergeCell ref="I12:J12"/>
    <mergeCell ref="I13:J13"/>
    <mergeCell ref="I14:J14"/>
    <mergeCell ref="I15:J15"/>
    <mergeCell ref="I16:J16"/>
    <mergeCell ref="I17:J17"/>
    <mergeCell ref="I11:J11"/>
    <mergeCell ref="A5:J5"/>
    <mergeCell ref="I10:J10"/>
    <mergeCell ref="A1:J1"/>
    <mergeCell ref="A6:B6"/>
    <mergeCell ref="I6:J6"/>
    <mergeCell ref="A2:J2"/>
    <mergeCell ref="I9:J9"/>
    <mergeCell ref="A4:J4"/>
    <mergeCell ref="A7:A8"/>
    <mergeCell ref="B7:B8"/>
    <mergeCell ref="C7:E7"/>
    <mergeCell ref="F7:H7"/>
    <mergeCell ref="I7:J8"/>
    <mergeCell ref="I30:J30"/>
    <mergeCell ref="I42:J42"/>
    <mergeCell ref="I37:J37"/>
    <mergeCell ref="I38:J38"/>
    <mergeCell ref="I39:J39"/>
    <mergeCell ref="I40:J40"/>
    <mergeCell ref="I41:J41"/>
    <mergeCell ref="I31:J31"/>
  </mergeCells>
  <printOptions horizontalCentered="1" verticalCentered="1"/>
  <pageMargins left="0" right="0" top="0" bottom="0" header="0.31496062992125984" footer="0.31496062992125984"/>
  <pageSetup paperSize="9"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topLeftCell="A6" zoomScaleNormal="100" zoomScaleSheetLayoutView="100" workbookViewId="0">
      <selection activeCell="C26" sqref="C26"/>
    </sheetView>
  </sheetViews>
  <sheetFormatPr defaultColWidth="9.09765625" defaultRowHeight="13.8" x14ac:dyDescent="0.25"/>
  <cols>
    <col min="1" max="1" width="5.69921875" style="4" customWidth="1"/>
    <col min="2" max="2" width="35.69921875" style="2" customWidth="1"/>
    <col min="3" max="8" width="7.69921875" style="2" customWidth="1"/>
    <col min="9" max="9" width="35.69921875" style="2" customWidth="1"/>
    <col min="10" max="10" width="5.69921875" style="2" customWidth="1"/>
    <col min="11" max="16384" width="9.09765625" style="2"/>
  </cols>
  <sheetData>
    <row r="1" spans="1:10" s="6" customFormat="1" x14ac:dyDescent="0.25">
      <c r="A1" s="325"/>
      <c r="B1" s="325"/>
      <c r="C1" s="325"/>
      <c r="D1" s="325"/>
      <c r="E1" s="325"/>
      <c r="F1" s="325"/>
      <c r="G1" s="325"/>
      <c r="H1" s="325"/>
      <c r="I1" s="325"/>
      <c r="J1" s="325"/>
    </row>
    <row r="2" spans="1:10" ht="17.399999999999999" x14ac:dyDescent="0.25">
      <c r="A2" s="378" t="s">
        <v>44</v>
      </c>
      <c r="B2" s="378"/>
      <c r="C2" s="378"/>
      <c r="D2" s="378"/>
      <c r="E2" s="378"/>
      <c r="F2" s="378"/>
      <c r="G2" s="378"/>
      <c r="H2" s="378"/>
      <c r="I2" s="378"/>
      <c r="J2" s="378"/>
    </row>
    <row r="3" spans="1:10" ht="17.399999999999999" x14ac:dyDescent="0.25">
      <c r="A3" s="378" t="s">
        <v>21</v>
      </c>
      <c r="B3" s="378"/>
      <c r="C3" s="378"/>
      <c r="D3" s="378"/>
      <c r="E3" s="378"/>
      <c r="F3" s="378"/>
      <c r="G3" s="378"/>
      <c r="H3" s="378"/>
      <c r="I3" s="378"/>
      <c r="J3" s="378"/>
    </row>
    <row r="4" spans="1:10" ht="15.6" x14ac:dyDescent="0.25">
      <c r="A4" s="379" t="s">
        <v>45</v>
      </c>
      <c r="B4" s="379"/>
      <c r="C4" s="379"/>
      <c r="D4" s="379"/>
      <c r="E4" s="379"/>
      <c r="F4" s="379"/>
      <c r="G4" s="379"/>
      <c r="H4" s="379"/>
      <c r="I4" s="379"/>
      <c r="J4" s="379"/>
    </row>
    <row r="5" spans="1:10" ht="15.6" x14ac:dyDescent="0.25">
      <c r="A5" s="379" t="s">
        <v>22</v>
      </c>
      <c r="B5" s="379"/>
      <c r="C5" s="379"/>
      <c r="D5" s="379"/>
      <c r="E5" s="379"/>
      <c r="F5" s="379"/>
      <c r="G5" s="379"/>
      <c r="H5" s="379"/>
      <c r="I5" s="379"/>
      <c r="J5" s="379"/>
    </row>
    <row r="6" spans="1:10" ht="15.6" x14ac:dyDescent="0.25">
      <c r="A6" s="395" t="s">
        <v>460</v>
      </c>
      <c r="B6" s="395"/>
      <c r="C6" s="49"/>
      <c r="D6" s="49"/>
      <c r="E6" s="425">
        <v>2019</v>
      </c>
      <c r="F6" s="425"/>
      <c r="G6" s="49"/>
      <c r="H6" s="109"/>
      <c r="I6" s="396" t="s">
        <v>61</v>
      </c>
      <c r="J6" s="396"/>
    </row>
    <row r="7" spans="1:10" ht="49.95" customHeight="1" x14ac:dyDescent="0.25">
      <c r="A7" s="421" t="s">
        <v>42</v>
      </c>
      <c r="B7" s="422"/>
      <c r="C7" s="411" t="s">
        <v>553</v>
      </c>
      <c r="D7" s="411"/>
      <c r="E7" s="411"/>
      <c r="F7" s="411" t="s">
        <v>552</v>
      </c>
      <c r="G7" s="411"/>
      <c r="H7" s="411"/>
      <c r="I7" s="367" t="s">
        <v>43</v>
      </c>
      <c r="J7" s="367"/>
    </row>
    <row r="8" spans="1:10" ht="49.95" customHeight="1" x14ac:dyDescent="0.25">
      <c r="A8" s="423"/>
      <c r="B8" s="424"/>
      <c r="C8" s="217" t="s">
        <v>542</v>
      </c>
      <c r="D8" s="217" t="s">
        <v>554</v>
      </c>
      <c r="E8" s="217" t="s">
        <v>555</v>
      </c>
      <c r="F8" s="217" t="s">
        <v>268</v>
      </c>
      <c r="G8" s="217" t="s">
        <v>551</v>
      </c>
      <c r="H8" s="217" t="s">
        <v>550</v>
      </c>
      <c r="I8" s="369"/>
      <c r="J8" s="369"/>
    </row>
    <row r="9" spans="1:10" ht="28.5" customHeight="1" thickBot="1" x14ac:dyDescent="0.3">
      <c r="A9" s="412" t="s">
        <v>29</v>
      </c>
      <c r="B9" s="413"/>
      <c r="C9" s="59">
        <f>SUM(E9+D9)</f>
        <v>32900</v>
      </c>
      <c r="D9" s="58">
        <v>0</v>
      </c>
      <c r="E9" s="58">
        <v>32900</v>
      </c>
      <c r="F9" s="59">
        <f>SUM(H9+G9)</f>
        <v>172</v>
      </c>
      <c r="G9" s="58">
        <v>36</v>
      </c>
      <c r="H9" s="58">
        <v>136</v>
      </c>
      <c r="I9" s="362" t="s">
        <v>334</v>
      </c>
      <c r="J9" s="362"/>
    </row>
    <row r="10" spans="1:10" ht="28.5" customHeight="1" thickBot="1" x14ac:dyDescent="0.3">
      <c r="A10" s="409" t="s">
        <v>30</v>
      </c>
      <c r="B10" s="410"/>
      <c r="C10" s="61">
        <f t="shared" ref="C10:C17" si="0">SUM(E10+D10)</f>
        <v>0</v>
      </c>
      <c r="D10" s="60">
        <v>0</v>
      </c>
      <c r="E10" s="60">
        <v>0</v>
      </c>
      <c r="F10" s="61">
        <f t="shared" ref="F10:F17" si="1">SUM(H10+G10)</f>
        <v>980</v>
      </c>
      <c r="G10" s="60">
        <v>501</v>
      </c>
      <c r="H10" s="60">
        <v>479</v>
      </c>
      <c r="I10" s="363" t="s">
        <v>335</v>
      </c>
      <c r="J10" s="363"/>
    </row>
    <row r="11" spans="1:10" ht="28.5" customHeight="1" thickBot="1" x14ac:dyDescent="0.3">
      <c r="A11" s="414" t="s">
        <v>31</v>
      </c>
      <c r="B11" s="415"/>
      <c r="C11" s="59">
        <f t="shared" si="0"/>
        <v>143348</v>
      </c>
      <c r="D11" s="58">
        <v>2776</v>
      </c>
      <c r="E11" s="58">
        <v>140572</v>
      </c>
      <c r="F11" s="59">
        <f t="shared" si="1"/>
        <v>1624</v>
      </c>
      <c r="G11" s="58">
        <v>505</v>
      </c>
      <c r="H11" s="58">
        <v>1119</v>
      </c>
      <c r="I11" s="362" t="s">
        <v>32</v>
      </c>
      <c r="J11" s="362"/>
    </row>
    <row r="12" spans="1:10" ht="28.5" customHeight="1" thickBot="1" x14ac:dyDescent="0.3">
      <c r="A12" s="409" t="s">
        <v>33</v>
      </c>
      <c r="B12" s="410"/>
      <c r="C12" s="61">
        <f t="shared" si="0"/>
        <v>9638</v>
      </c>
      <c r="D12" s="60">
        <v>347</v>
      </c>
      <c r="E12" s="60">
        <v>9291</v>
      </c>
      <c r="F12" s="61">
        <f t="shared" si="1"/>
        <v>207</v>
      </c>
      <c r="G12" s="60">
        <v>104</v>
      </c>
      <c r="H12" s="60">
        <v>103</v>
      </c>
      <c r="I12" s="363" t="s">
        <v>336</v>
      </c>
      <c r="J12" s="363"/>
    </row>
    <row r="13" spans="1:10" ht="52.5" customHeight="1" thickBot="1" x14ac:dyDescent="0.3">
      <c r="A13" s="419" t="s">
        <v>34</v>
      </c>
      <c r="B13" s="420"/>
      <c r="C13" s="59">
        <f t="shared" si="0"/>
        <v>72647</v>
      </c>
      <c r="D13" s="58">
        <v>2748</v>
      </c>
      <c r="E13" s="58">
        <v>69899</v>
      </c>
      <c r="F13" s="59">
        <f t="shared" si="1"/>
        <v>1772</v>
      </c>
      <c r="G13" s="58">
        <v>316</v>
      </c>
      <c r="H13" s="58">
        <v>1456</v>
      </c>
      <c r="I13" s="362" t="s">
        <v>337</v>
      </c>
      <c r="J13" s="362"/>
    </row>
    <row r="14" spans="1:10" ht="28.5" customHeight="1" thickBot="1" x14ac:dyDescent="0.3">
      <c r="A14" s="409" t="s">
        <v>35</v>
      </c>
      <c r="B14" s="410"/>
      <c r="C14" s="61">
        <f t="shared" si="0"/>
        <v>2270</v>
      </c>
      <c r="D14" s="60">
        <v>0</v>
      </c>
      <c r="E14" s="60">
        <v>2270</v>
      </c>
      <c r="F14" s="61">
        <f t="shared" si="1"/>
        <v>60</v>
      </c>
      <c r="G14" s="60">
        <v>35</v>
      </c>
      <c r="H14" s="60">
        <v>25</v>
      </c>
      <c r="I14" s="363" t="s">
        <v>338</v>
      </c>
      <c r="J14" s="363"/>
    </row>
    <row r="15" spans="1:10" ht="28.5" customHeight="1" thickBot="1" x14ac:dyDescent="0.3">
      <c r="A15" s="414" t="s">
        <v>36</v>
      </c>
      <c r="B15" s="415"/>
      <c r="C15" s="59">
        <f t="shared" si="0"/>
        <v>73282</v>
      </c>
      <c r="D15" s="58">
        <v>664</v>
      </c>
      <c r="E15" s="58">
        <v>72618</v>
      </c>
      <c r="F15" s="59">
        <f t="shared" si="1"/>
        <v>2053</v>
      </c>
      <c r="G15" s="58">
        <v>967</v>
      </c>
      <c r="H15" s="58">
        <v>1086</v>
      </c>
      <c r="I15" s="362" t="s">
        <v>37</v>
      </c>
      <c r="J15" s="362"/>
    </row>
    <row r="16" spans="1:10" ht="28.5" customHeight="1" thickBot="1" x14ac:dyDescent="0.3">
      <c r="A16" s="409" t="s">
        <v>38</v>
      </c>
      <c r="B16" s="410"/>
      <c r="C16" s="61">
        <f t="shared" si="0"/>
        <v>129629</v>
      </c>
      <c r="D16" s="60">
        <v>1372</v>
      </c>
      <c r="E16" s="60">
        <v>128257</v>
      </c>
      <c r="F16" s="61">
        <f t="shared" si="1"/>
        <v>6183</v>
      </c>
      <c r="G16" s="60">
        <v>2696</v>
      </c>
      <c r="H16" s="60">
        <v>3487</v>
      </c>
      <c r="I16" s="363" t="s">
        <v>39</v>
      </c>
      <c r="J16" s="363"/>
    </row>
    <row r="17" spans="1:10" ht="28.5" customHeight="1" x14ac:dyDescent="0.25">
      <c r="A17" s="417" t="s">
        <v>40</v>
      </c>
      <c r="B17" s="418"/>
      <c r="C17" s="149">
        <f t="shared" si="0"/>
        <v>66444</v>
      </c>
      <c r="D17" s="150">
        <v>297</v>
      </c>
      <c r="E17" s="150">
        <v>66147</v>
      </c>
      <c r="F17" s="149">
        <f t="shared" si="1"/>
        <v>3058</v>
      </c>
      <c r="G17" s="150">
        <v>136</v>
      </c>
      <c r="H17" s="150">
        <v>2922</v>
      </c>
      <c r="I17" s="416" t="s">
        <v>41</v>
      </c>
      <c r="J17" s="416"/>
    </row>
    <row r="18" spans="1:10" ht="37.5" customHeight="1" x14ac:dyDescent="0.25">
      <c r="A18" s="373" t="s">
        <v>7</v>
      </c>
      <c r="B18" s="373"/>
      <c r="C18" s="155">
        <f t="shared" ref="C18:H18" si="2">SUM(C9:C17)</f>
        <v>530158</v>
      </c>
      <c r="D18" s="155">
        <f t="shared" si="2"/>
        <v>8204</v>
      </c>
      <c r="E18" s="155">
        <f t="shared" si="2"/>
        <v>521954</v>
      </c>
      <c r="F18" s="155">
        <f>SUM(F9:F17)</f>
        <v>16109</v>
      </c>
      <c r="G18" s="155">
        <f t="shared" si="2"/>
        <v>5296</v>
      </c>
      <c r="H18" s="155">
        <f t="shared" si="2"/>
        <v>10813</v>
      </c>
      <c r="I18" s="369" t="s">
        <v>4</v>
      </c>
      <c r="J18" s="369"/>
    </row>
  </sheetData>
  <mergeCells count="32">
    <mergeCell ref="A7:B8"/>
    <mergeCell ref="C7:E7"/>
    <mergeCell ref="A4:J4"/>
    <mergeCell ref="A1:J1"/>
    <mergeCell ref="A6:B6"/>
    <mergeCell ref="I6:J6"/>
    <mergeCell ref="E6:F6"/>
    <mergeCell ref="A5:J5"/>
    <mergeCell ref="A2:J2"/>
    <mergeCell ref="A3:J3"/>
    <mergeCell ref="I12:J12"/>
    <mergeCell ref="A14:B14"/>
    <mergeCell ref="A15:B15"/>
    <mergeCell ref="I10:J10"/>
    <mergeCell ref="I11:J11"/>
    <mergeCell ref="A13:B13"/>
    <mergeCell ref="A16:B16"/>
    <mergeCell ref="F7:H7"/>
    <mergeCell ref="I7:J8"/>
    <mergeCell ref="A18:B18"/>
    <mergeCell ref="I18:J18"/>
    <mergeCell ref="A9:B9"/>
    <mergeCell ref="A10:B10"/>
    <mergeCell ref="A11:B11"/>
    <mergeCell ref="A12:B12"/>
    <mergeCell ref="I16:J16"/>
    <mergeCell ref="I17:J17"/>
    <mergeCell ref="I13:J13"/>
    <mergeCell ref="I14:J14"/>
    <mergeCell ref="A17:B17"/>
    <mergeCell ref="I15:J15"/>
    <mergeCell ref="I9:J9"/>
  </mergeCells>
  <printOptions horizontalCentered="1" verticalCentered="1"/>
  <pageMargins left="0" right="0" top="0" bottom="0" header="0.31496062992125984" footer="0.31496062992125984"/>
  <pageSetup paperSize="9"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2"/>
  <sheetViews>
    <sheetView view="pageBreakPreview" topLeftCell="A33" zoomScale="90" zoomScaleNormal="100" zoomScaleSheetLayoutView="90" workbookViewId="0">
      <selection activeCell="K42" sqref="A42:L42"/>
    </sheetView>
  </sheetViews>
  <sheetFormatPr defaultColWidth="9.09765625" defaultRowHeight="13.8" x14ac:dyDescent="0.25"/>
  <cols>
    <col min="1" max="1" width="5.69921875" style="4" customWidth="1"/>
    <col min="2" max="2" width="40.69921875" style="2" customWidth="1"/>
    <col min="3" max="10" width="9.69921875" style="2" customWidth="1"/>
    <col min="11" max="11" width="40.69921875" style="2" customWidth="1"/>
    <col min="12" max="12" width="5.69921875" style="2" customWidth="1"/>
    <col min="13" max="16384" width="9.09765625" style="2"/>
  </cols>
  <sheetData>
    <row r="1" spans="1:13" s="6" customFormat="1" x14ac:dyDescent="0.25">
      <c r="A1" s="325"/>
      <c r="B1" s="325"/>
      <c r="C1" s="325"/>
      <c r="D1" s="325"/>
      <c r="E1" s="325"/>
      <c r="F1" s="325"/>
      <c r="G1" s="325"/>
      <c r="H1" s="325"/>
      <c r="I1" s="325"/>
      <c r="J1" s="325"/>
      <c r="K1" s="325"/>
      <c r="L1" s="325"/>
      <c r="M1" s="11"/>
    </row>
    <row r="2" spans="1:13" ht="17.399999999999999" x14ac:dyDescent="0.25">
      <c r="A2" s="378" t="s">
        <v>48</v>
      </c>
      <c r="B2" s="378"/>
      <c r="C2" s="378"/>
      <c r="D2" s="378"/>
      <c r="E2" s="378"/>
      <c r="F2" s="378"/>
      <c r="G2" s="378"/>
      <c r="H2" s="378"/>
      <c r="I2" s="378"/>
      <c r="J2" s="378"/>
      <c r="K2" s="378"/>
      <c r="L2" s="378"/>
    </row>
    <row r="3" spans="1:13" ht="17.399999999999999" x14ac:dyDescent="0.25">
      <c r="A3" s="378" t="s">
        <v>21</v>
      </c>
      <c r="B3" s="378"/>
      <c r="C3" s="378"/>
      <c r="D3" s="378"/>
      <c r="E3" s="378"/>
      <c r="F3" s="378"/>
      <c r="G3" s="378"/>
      <c r="H3" s="378"/>
      <c r="I3" s="378"/>
      <c r="J3" s="378"/>
      <c r="K3" s="378"/>
      <c r="L3" s="378"/>
    </row>
    <row r="4" spans="1:13" ht="15.6" x14ac:dyDescent="0.25">
      <c r="A4" s="379" t="s">
        <v>49</v>
      </c>
      <c r="B4" s="379"/>
      <c r="C4" s="379"/>
      <c r="D4" s="379"/>
      <c r="E4" s="379"/>
      <c r="F4" s="379"/>
      <c r="G4" s="379"/>
      <c r="H4" s="379"/>
      <c r="I4" s="379"/>
      <c r="J4" s="379"/>
      <c r="K4" s="379"/>
      <c r="L4" s="379"/>
    </row>
    <row r="5" spans="1:13" ht="15.6" x14ac:dyDescent="0.25">
      <c r="A5" s="379" t="s">
        <v>22</v>
      </c>
      <c r="B5" s="379"/>
      <c r="C5" s="379"/>
      <c r="D5" s="379"/>
      <c r="E5" s="379"/>
      <c r="F5" s="379"/>
      <c r="G5" s="379"/>
      <c r="H5" s="379"/>
      <c r="I5" s="379"/>
      <c r="J5" s="379"/>
      <c r="K5" s="379"/>
      <c r="L5" s="379"/>
    </row>
    <row r="6" spans="1:13" ht="15.6" x14ac:dyDescent="0.25">
      <c r="A6" s="376" t="s">
        <v>461</v>
      </c>
      <c r="B6" s="376"/>
      <c r="D6" s="47"/>
      <c r="E6" s="47"/>
      <c r="F6" s="380">
        <v>2019</v>
      </c>
      <c r="G6" s="380"/>
      <c r="H6" s="47"/>
      <c r="I6" s="47"/>
      <c r="J6" s="47"/>
      <c r="K6" s="377" t="s">
        <v>63</v>
      </c>
      <c r="L6" s="377"/>
    </row>
    <row r="7" spans="1:13" ht="85.2" customHeight="1" x14ac:dyDescent="0.25">
      <c r="A7" s="163" t="s">
        <v>270</v>
      </c>
      <c r="B7" s="166" t="s">
        <v>10</v>
      </c>
      <c r="C7" s="216" t="s">
        <v>542</v>
      </c>
      <c r="D7" s="216" t="s">
        <v>549</v>
      </c>
      <c r="E7" s="216" t="s">
        <v>548</v>
      </c>
      <c r="F7" s="216" t="s">
        <v>547</v>
      </c>
      <c r="G7" s="216" t="s">
        <v>546</v>
      </c>
      <c r="H7" s="216" t="s">
        <v>545</v>
      </c>
      <c r="I7" s="216" t="s">
        <v>544</v>
      </c>
      <c r="J7" s="216" t="s">
        <v>543</v>
      </c>
      <c r="K7" s="426" t="s">
        <v>17</v>
      </c>
      <c r="L7" s="426"/>
    </row>
    <row r="8" spans="1:13" ht="14.4" thickBot="1" x14ac:dyDescent="0.3">
      <c r="A8" s="48">
        <v>4521</v>
      </c>
      <c r="B8" s="119" t="s">
        <v>387</v>
      </c>
      <c r="C8" s="207">
        <f>SUM(D8:J8)</f>
        <v>27589</v>
      </c>
      <c r="D8" s="133">
        <v>0</v>
      </c>
      <c r="E8" s="133">
        <v>5592</v>
      </c>
      <c r="F8" s="133">
        <v>842</v>
      </c>
      <c r="G8" s="133">
        <v>13205</v>
      </c>
      <c r="H8" s="133">
        <v>7950</v>
      </c>
      <c r="I8" s="133">
        <v>0</v>
      </c>
      <c r="J8" s="133">
        <v>0</v>
      </c>
      <c r="K8" s="408" t="s">
        <v>406</v>
      </c>
      <c r="L8" s="408"/>
    </row>
    <row r="9" spans="1:13" ht="15.75" customHeight="1" thickTop="1" thickBot="1" x14ac:dyDescent="0.3">
      <c r="A9" s="43">
        <v>4522</v>
      </c>
      <c r="B9" s="120" t="s">
        <v>369</v>
      </c>
      <c r="C9" s="208">
        <f t="shared" ref="C9:C41" si="0">SUM(D9:J9)</f>
        <v>3702</v>
      </c>
      <c r="D9" s="134">
        <v>0</v>
      </c>
      <c r="E9" s="134">
        <v>101</v>
      </c>
      <c r="F9" s="134">
        <v>243</v>
      </c>
      <c r="G9" s="134">
        <v>1052</v>
      </c>
      <c r="H9" s="134">
        <v>2306</v>
      </c>
      <c r="I9" s="134">
        <v>0</v>
      </c>
      <c r="J9" s="134">
        <v>0</v>
      </c>
      <c r="K9" s="392" t="s">
        <v>349</v>
      </c>
      <c r="L9" s="392"/>
    </row>
    <row r="10" spans="1:13" ht="21.9" customHeight="1" thickTop="1" thickBot="1" x14ac:dyDescent="0.3">
      <c r="A10" s="44">
        <v>4529</v>
      </c>
      <c r="B10" s="119" t="s">
        <v>404</v>
      </c>
      <c r="C10" s="209">
        <f t="shared" si="0"/>
        <v>6535</v>
      </c>
      <c r="D10" s="135">
        <v>1957</v>
      </c>
      <c r="E10" s="135">
        <v>13</v>
      </c>
      <c r="F10" s="135">
        <v>2408</v>
      </c>
      <c r="G10" s="135">
        <v>2157</v>
      </c>
      <c r="H10" s="135">
        <v>0</v>
      </c>
      <c r="I10" s="135">
        <v>0</v>
      </c>
      <c r="J10" s="135">
        <v>0</v>
      </c>
      <c r="K10" s="393" t="s">
        <v>403</v>
      </c>
      <c r="L10" s="393"/>
    </row>
    <row r="11" spans="1:13" ht="21.9" customHeight="1" thickTop="1" thickBot="1" x14ac:dyDescent="0.3">
      <c r="A11" s="43">
        <v>4540</v>
      </c>
      <c r="B11" s="120" t="s">
        <v>408</v>
      </c>
      <c r="C11" s="208">
        <f t="shared" si="0"/>
        <v>710</v>
      </c>
      <c r="D11" s="134">
        <v>0</v>
      </c>
      <c r="E11" s="134">
        <v>0</v>
      </c>
      <c r="F11" s="134">
        <v>163</v>
      </c>
      <c r="G11" s="134">
        <v>347</v>
      </c>
      <c r="H11" s="134">
        <v>200</v>
      </c>
      <c r="I11" s="134">
        <v>0</v>
      </c>
      <c r="J11" s="134">
        <v>0</v>
      </c>
      <c r="K11" s="392" t="s">
        <v>402</v>
      </c>
      <c r="L11" s="392"/>
    </row>
    <row r="12" spans="1:13" ht="15" thickTop="1" thickBot="1" x14ac:dyDescent="0.3">
      <c r="A12" s="44">
        <v>8511</v>
      </c>
      <c r="B12" s="119" t="s">
        <v>370</v>
      </c>
      <c r="C12" s="209">
        <f t="shared" si="0"/>
        <v>2241</v>
      </c>
      <c r="D12" s="135">
        <v>1360</v>
      </c>
      <c r="E12" s="135">
        <v>329</v>
      </c>
      <c r="F12" s="135">
        <v>140</v>
      </c>
      <c r="G12" s="135">
        <v>295</v>
      </c>
      <c r="H12" s="135">
        <v>114</v>
      </c>
      <c r="I12" s="135">
        <v>3</v>
      </c>
      <c r="J12" s="135">
        <v>0</v>
      </c>
      <c r="K12" s="393" t="s">
        <v>350</v>
      </c>
      <c r="L12" s="393"/>
    </row>
    <row r="13" spans="1:13" ht="15" thickTop="1" thickBot="1" x14ac:dyDescent="0.3">
      <c r="A13" s="43">
        <v>8512</v>
      </c>
      <c r="B13" s="120" t="s">
        <v>371</v>
      </c>
      <c r="C13" s="208">
        <f t="shared" si="0"/>
        <v>0</v>
      </c>
      <c r="D13" s="134">
        <v>0</v>
      </c>
      <c r="E13" s="134">
        <v>0</v>
      </c>
      <c r="F13" s="134">
        <v>0</v>
      </c>
      <c r="G13" s="134">
        <v>0</v>
      </c>
      <c r="H13" s="134">
        <v>0</v>
      </c>
      <c r="I13" s="134">
        <v>0</v>
      </c>
      <c r="J13" s="134">
        <v>0</v>
      </c>
      <c r="K13" s="392" t="s">
        <v>351</v>
      </c>
      <c r="L13" s="392"/>
    </row>
    <row r="14" spans="1:13" ht="15" thickTop="1" thickBot="1" x14ac:dyDescent="0.3">
      <c r="A14" s="44">
        <v>8513</v>
      </c>
      <c r="B14" s="119" t="s">
        <v>372</v>
      </c>
      <c r="C14" s="209">
        <f t="shared" si="0"/>
        <v>0</v>
      </c>
      <c r="D14" s="135">
        <v>0</v>
      </c>
      <c r="E14" s="135">
        <v>0</v>
      </c>
      <c r="F14" s="135">
        <v>0</v>
      </c>
      <c r="G14" s="135">
        <v>0</v>
      </c>
      <c r="H14" s="135">
        <v>0</v>
      </c>
      <c r="I14" s="135">
        <v>0</v>
      </c>
      <c r="J14" s="135">
        <v>0</v>
      </c>
      <c r="K14" s="393" t="s">
        <v>352</v>
      </c>
      <c r="L14" s="393"/>
    </row>
    <row r="15" spans="1:13" ht="14.4" thickBot="1" x14ac:dyDescent="0.3">
      <c r="A15" s="43">
        <v>8514</v>
      </c>
      <c r="B15" s="120" t="s">
        <v>373</v>
      </c>
      <c r="C15" s="120">
        <f t="shared" si="0"/>
        <v>0</v>
      </c>
      <c r="D15" s="120">
        <v>0</v>
      </c>
      <c r="E15" s="120">
        <v>0</v>
      </c>
      <c r="F15" s="120">
        <v>0</v>
      </c>
      <c r="G15" s="120">
        <v>0</v>
      </c>
      <c r="H15" s="120">
        <v>0</v>
      </c>
      <c r="I15" s="120">
        <v>0</v>
      </c>
      <c r="J15" s="120">
        <v>0</v>
      </c>
      <c r="K15" s="392" t="s">
        <v>16</v>
      </c>
      <c r="L15" s="392"/>
    </row>
    <row r="16" spans="1:13" ht="15" thickTop="1" thickBot="1" x14ac:dyDescent="0.3">
      <c r="A16" s="44">
        <v>8521</v>
      </c>
      <c r="B16" s="119" t="s">
        <v>374</v>
      </c>
      <c r="C16" s="209">
        <f t="shared" si="0"/>
        <v>0</v>
      </c>
      <c r="D16" s="135">
        <v>0</v>
      </c>
      <c r="E16" s="135">
        <v>0</v>
      </c>
      <c r="F16" s="135">
        <v>0</v>
      </c>
      <c r="G16" s="135">
        <v>0</v>
      </c>
      <c r="H16" s="135">
        <v>0</v>
      </c>
      <c r="I16" s="135">
        <v>0</v>
      </c>
      <c r="J16" s="135">
        <v>0</v>
      </c>
      <c r="K16" s="393" t="s">
        <v>353</v>
      </c>
      <c r="L16" s="393"/>
    </row>
    <row r="17" spans="1:12" ht="14.4" thickBot="1" x14ac:dyDescent="0.3">
      <c r="A17" s="43" t="s">
        <v>512</v>
      </c>
      <c r="B17" s="120" t="s">
        <v>513</v>
      </c>
      <c r="C17" s="120">
        <f t="shared" si="0"/>
        <v>0</v>
      </c>
      <c r="D17" s="120">
        <v>0</v>
      </c>
      <c r="E17" s="120">
        <v>0</v>
      </c>
      <c r="F17" s="120">
        <v>0</v>
      </c>
      <c r="G17" s="120">
        <v>0</v>
      </c>
      <c r="H17" s="120">
        <v>0</v>
      </c>
      <c r="I17" s="120">
        <v>0</v>
      </c>
      <c r="J17" s="120">
        <v>0</v>
      </c>
      <c r="K17" s="392" t="s">
        <v>514</v>
      </c>
      <c r="L17" s="392"/>
    </row>
    <row r="18" spans="1:12" ht="15" thickTop="1" thickBot="1" x14ac:dyDescent="0.3">
      <c r="A18" s="44">
        <v>8530</v>
      </c>
      <c r="B18" s="119" t="s">
        <v>375</v>
      </c>
      <c r="C18" s="209">
        <f t="shared" si="0"/>
        <v>0</v>
      </c>
      <c r="D18" s="135">
        <v>0</v>
      </c>
      <c r="E18" s="135">
        <v>0</v>
      </c>
      <c r="F18" s="135">
        <v>0</v>
      </c>
      <c r="G18" s="135">
        <v>0</v>
      </c>
      <c r="H18" s="135">
        <v>0</v>
      </c>
      <c r="I18" s="135">
        <v>0</v>
      </c>
      <c r="J18" s="135">
        <v>0</v>
      </c>
      <c r="K18" s="393" t="s">
        <v>15</v>
      </c>
      <c r="L18" s="393"/>
    </row>
    <row r="19" spans="1:12" ht="15" thickTop="1" thickBot="1" x14ac:dyDescent="0.3">
      <c r="A19" s="43">
        <v>8541</v>
      </c>
      <c r="B19" s="120" t="s">
        <v>376</v>
      </c>
      <c r="C19" s="208">
        <f t="shared" si="0"/>
        <v>809</v>
      </c>
      <c r="D19" s="134">
        <v>713</v>
      </c>
      <c r="E19" s="134">
        <v>15</v>
      </c>
      <c r="F19" s="134">
        <v>0</v>
      </c>
      <c r="G19" s="134">
        <v>81</v>
      </c>
      <c r="H19" s="134">
        <v>0</v>
      </c>
      <c r="I19" s="134">
        <v>0</v>
      </c>
      <c r="J19" s="134">
        <v>0</v>
      </c>
      <c r="K19" s="392" t="s">
        <v>354</v>
      </c>
      <c r="L19" s="392"/>
    </row>
    <row r="20" spans="1:12" ht="15.75" customHeight="1" thickTop="1" thickBot="1" x14ac:dyDescent="0.3">
      <c r="A20" s="44">
        <v>8542</v>
      </c>
      <c r="B20" s="119" t="s">
        <v>377</v>
      </c>
      <c r="C20" s="209">
        <f t="shared" si="0"/>
        <v>83</v>
      </c>
      <c r="D20" s="135">
        <v>0</v>
      </c>
      <c r="E20" s="135">
        <v>10</v>
      </c>
      <c r="F20" s="135">
        <v>0</v>
      </c>
      <c r="G20" s="135">
        <v>41</v>
      </c>
      <c r="H20" s="135">
        <v>32</v>
      </c>
      <c r="I20" s="135">
        <v>0</v>
      </c>
      <c r="J20" s="135">
        <v>0</v>
      </c>
      <c r="K20" s="393" t="s">
        <v>355</v>
      </c>
      <c r="L20" s="393"/>
    </row>
    <row r="21" spans="1:12" ht="15.75" customHeight="1" thickTop="1" thickBot="1" x14ac:dyDescent="0.3">
      <c r="A21" s="43">
        <v>8543</v>
      </c>
      <c r="B21" s="120" t="s">
        <v>388</v>
      </c>
      <c r="C21" s="208">
        <f t="shared" si="0"/>
        <v>475</v>
      </c>
      <c r="D21" s="134">
        <v>0</v>
      </c>
      <c r="E21" s="134">
        <v>125</v>
      </c>
      <c r="F21" s="134">
        <v>50</v>
      </c>
      <c r="G21" s="134">
        <v>300</v>
      </c>
      <c r="H21" s="134">
        <v>0</v>
      </c>
      <c r="I21" s="134">
        <v>0</v>
      </c>
      <c r="J21" s="134">
        <v>0</v>
      </c>
      <c r="K21" s="392" t="s">
        <v>356</v>
      </c>
      <c r="L21" s="392"/>
    </row>
    <row r="22" spans="1:12" ht="15" thickTop="1" thickBot="1" x14ac:dyDescent="0.3">
      <c r="A22" s="44">
        <v>8544</v>
      </c>
      <c r="B22" s="119" t="s">
        <v>378</v>
      </c>
      <c r="C22" s="209">
        <f t="shared" si="0"/>
        <v>0</v>
      </c>
      <c r="D22" s="135">
        <v>0</v>
      </c>
      <c r="E22" s="135">
        <v>0</v>
      </c>
      <c r="F22" s="135">
        <v>0</v>
      </c>
      <c r="G22" s="135">
        <v>0</v>
      </c>
      <c r="H22" s="135">
        <v>0</v>
      </c>
      <c r="I22" s="135">
        <v>0</v>
      </c>
      <c r="J22" s="135">
        <v>0</v>
      </c>
      <c r="K22" s="393" t="s">
        <v>357</v>
      </c>
      <c r="L22" s="393"/>
    </row>
    <row r="23" spans="1:12" ht="15" thickTop="1" thickBot="1" x14ac:dyDescent="0.3">
      <c r="A23" s="43">
        <v>8545</v>
      </c>
      <c r="B23" s="120" t="s">
        <v>379</v>
      </c>
      <c r="C23" s="208">
        <f t="shared" si="0"/>
        <v>2660</v>
      </c>
      <c r="D23" s="134">
        <v>420</v>
      </c>
      <c r="E23" s="134">
        <v>1260</v>
      </c>
      <c r="F23" s="134">
        <v>525</v>
      </c>
      <c r="G23" s="134">
        <v>455</v>
      </c>
      <c r="H23" s="134">
        <v>0</v>
      </c>
      <c r="I23" s="134">
        <v>0</v>
      </c>
      <c r="J23" s="134">
        <v>0</v>
      </c>
      <c r="K23" s="392" t="s">
        <v>358</v>
      </c>
      <c r="L23" s="392"/>
    </row>
    <row r="24" spans="1:12" ht="15" thickTop="1" thickBot="1" x14ac:dyDescent="0.3">
      <c r="A24" s="44">
        <v>8548</v>
      </c>
      <c r="B24" s="119" t="s">
        <v>380</v>
      </c>
      <c r="C24" s="209">
        <f t="shared" si="0"/>
        <v>4346</v>
      </c>
      <c r="D24" s="135">
        <v>0</v>
      </c>
      <c r="E24" s="135">
        <v>96</v>
      </c>
      <c r="F24" s="135">
        <v>209</v>
      </c>
      <c r="G24" s="135">
        <v>3073</v>
      </c>
      <c r="H24" s="135">
        <v>968</v>
      </c>
      <c r="I24" s="135">
        <v>0</v>
      </c>
      <c r="J24" s="135">
        <v>0</v>
      </c>
      <c r="K24" s="393" t="s">
        <v>401</v>
      </c>
      <c r="L24" s="393"/>
    </row>
    <row r="25" spans="1:12" ht="15" thickTop="1" thickBot="1" x14ac:dyDescent="0.3">
      <c r="A25" s="43">
        <v>8610</v>
      </c>
      <c r="B25" s="120" t="s">
        <v>381</v>
      </c>
      <c r="C25" s="208">
        <f t="shared" si="0"/>
        <v>0</v>
      </c>
      <c r="D25" s="134">
        <v>0</v>
      </c>
      <c r="E25" s="134">
        <v>0</v>
      </c>
      <c r="F25" s="134">
        <v>0</v>
      </c>
      <c r="G25" s="134">
        <v>0</v>
      </c>
      <c r="H25" s="134">
        <v>0</v>
      </c>
      <c r="I25" s="134">
        <v>0</v>
      </c>
      <c r="J25" s="134">
        <v>0</v>
      </c>
      <c r="K25" s="392" t="s">
        <v>359</v>
      </c>
      <c r="L25" s="392"/>
    </row>
    <row r="26" spans="1:12" ht="15" thickTop="1" thickBot="1" x14ac:dyDescent="0.3">
      <c r="A26" s="44">
        <v>8621</v>
      </c>
      <c r="B26" s="119" t="s">
        <v>389</v>
      </c>
      <c r="C26" s="209">
        <f t="shared" si="0"/>
        <v>6715</v>
      </c>
      <c r="D26" s="135">
        <v>5227</v>
      </c>
      <c r="E26" s="135">
        <v>191</v>
      </c>
      <c r="F26" s="135">
        <v>711</v>
      </c>
      <c r="G26" s="135">
        <v>401</v>
      </c>
      <c r="H26" s="135">
        <v>185</v>
      </c>
      <c r="I26" s="135">
        <v>0</v>
      </c>
      <c r="J26" s="135">
        <v>0</v>
      </c>
      <c r="K26" s="393" t="s">
        <v>360</v>
      </c>
      <c r="L26" s="393"/>
    </row>
    <row r="27" spans="1:12" ht="15" thickTop="1" thickBot="1" x14ac:dyDescent="0.3">
      <c r="A27" s="43">
        <v>8622</v>
      </c>
      <c r="B27" s="120" t="s">
        <v>382</v>
      </c>
      <c r="C27" s="208">
        <f t="shared" si="0"/>
        <v>4167</v>
      </c>
      <c r="D27" s="134">
        <v>653</v>
      </c>
      <c r="E27" s="134">
        <v>98</v>
      </c>
      <c r="F27" s="134">
        <v>2107</v>
      </c>
      <c r="G27" s="134">
        <v>904</v>
      </c>
      <c r="H27" s="134">
        <v>60</v>
      </c>
      <c r="I27" s="134">
        <v>345</v>
      </c>
      <c r="J27" s="134">
        <v>0</v>
      </c>
      <c r="K27" s="392" t="s">
        <v>361</v>
      </c>
      <c r="L27" s="392"/>
    </row>
    <row r="28" spans="1:12" ht="15" thickTop="1" thickBot="1" x14ac:dyDescent="0.3">
      <c r="A28" s="44">
        <v>8623</v>
      </c>
      <c r="B28" s="119" t="s">
        <v>383</v>
      </c>
      <c r="C28" s="209">
        <f t="shared" si="0"/>
        <v>3440</v>
      </c>
      <c r="D28" s="135">
        <v>2315</v>
      </c>
      <c r="E28" s="135">
        <v>441</v>
      </c>
      <c r="F28" s="135">
        <v>491</v>
      </c>
      <c r="G28" s="135">
        <v>126</v>
      </c>
      <c r="H28" s="135">
        <v>67</v>
      </c>
      <c r="I28" s="135">
        <v>0</v>
      </c>
      <c r="J28" s="135">
        <v>0</v>
      </c>
      <c r="K28" s="393" t="s">
        <v>362</v>
      </c>
      <c r="L28" s="393"/>
    </row>
    <row r="29" spans="1:12" ht="24" customHeight="1" thickTop="1" thickBot="1" x14ac:dyDescent="0.3">
      <c r="A29" s="43">
        <v>8690</v>
      </c>
      <c r="B29" s="120" t="s">
        <v>384</v>
      </c>
      <c r="C29" s="208">
        <f t="shared" si="0"/>
        <v>1903</v>
      </c>
      <c r="D29" s="134">
        <v>0</v>
      </c>
      <c r="E29" s="134">
        <v>656</v>
      </c>
      <c r="F29" s="134">
        <v>158</v>
      </c>
      <c r="G29" s="134">
        <v>433</v>
      </c>
      <c r="H29" s="134">
        <v>656</v>
      </c>
      <c r="I29" s="134">
        <v>0</v>
      </c>
      <c r="J29" s="134">
        <v>0</v>
      </c>
      <c r="K29" s="392" t="s">
        <v>363</v>
      </c>
      <c r="L29" s="392"/>
    </row>
    <row r="30" spans="1:12" ht="24" customHeight="1" thickTop="1" thickBot="1" x14ac:dyDescent="0.3">
      <c r="A30" s="44">
        <v>8700</v>
      </c>
      <c r="B30" s="119" t="s">
        <v>560</v>
      </c>
      <c r="C30" s="209">
        <f t="shared" si="0"/>
        <v>155</v>
      </c>
      <c r="D30" s="135">
        <v>17</v>
      </c>
      <c r="E30" s="135">
        <v>5</v>
      </c>
      <c r="F30" s="135">
        <v>12</v>
      </c>
      <c r="G30" s="135">
        <v>20</v>
      </c>
      <c r="H30" s="135">
        <v>101</v>
      </c>
      <c r="I30" s="135">
        <v>0</v>
      </c>
      <c r="J30" s="135">
        <v>0</v>
      </c>
      <c r="K30" s="393" t="s">
        <v>561</v>
      </c>
      <c r="L30" s="393"/>
    </row>
    <row r="31" spans="1:12" ht="21.6" thickTop="1" thickBot="1" x14ac:dyDescent="0.3">
      <c r="A31" s="43">
        <v>8810</v>
      </c>
      <c r="B31" s="120" t="s">
        <v>500</v>
      </c>
      <c r="C31" s="208">
        <f t="shared" si="0"/>
        <v>0</v>
      </c>
      <c r="D31" s="134">
        <v>0</v>
      </c>
      <c r="E31" s="134">
        <v>0</v>
      </c>
      <c r="F31" s="134">
        <v>0</v>
      </c>
      <c r="G31" s="134">
        <v>0</v>
      </c>
      <c r="H31" s="134">
        <v>0</v>
      </c>
      <c r="I31" s="134">
        <v>0</v>
      </c>
      <c r="J31" s="134">
        <v>0</v>
      </c>
      <c r="K31" s="392" t="s">
        <v>502</v>
      </c>
      <c r="L31" s="392"/>
    </row>
    <row r="32" spans="1:12" ht="15" thickTop="1" thickBot="1" x14ac:dyDescent="0.3">
      <c r="A32" s="44">
        <v>9000</v>
      </c>
      <c r="B32" s="119" t="s">
        <v>390</v>
      </c>
      <c r="C32" s="209">
        <f t="shared" si="0"/>
        <v>123</v>
      </c>
      <c r="D32" s="135">
        <v>0</v>
      </c>
      <c r="E32" s="135">
        <v>49</v>
      </c>
      <c r="F32" s="135">
        <v>0</v>
      </c>
      <c r="G32" s="135">
        <v>74</v>
      </c>
      <c r="H32" s="135">
        <v>0</v>
      </c>
      <c r="I32" s="135">
        <v>0</v>
      </c>
      <c r="J32" s="135">
        <v>0</v>
      </c>
      <c r="K32" s="393" t="s">
        <v>364</v>
      </c>
      <c r="L32" s="393"/>
    </row>
    <row r="33" spans="1:12" ht="21.75" customHeight="1" thickTop="1" thickBot="1" x14ac:dyDescent="0.3">
      <c r="A33" s="43">
        <v>9103</v>
      </c>
      <c r="B33" s="120" t="s">
        <v>405</v>
      </c>
      <c r="C33" s="208">
        <f t="shared" si="0"/>
        <v>0</v>
      </c>
      <c r="D33" s="134">
        <v>0</v>
      </c>
      <c r="E33" s="134">
        <v>0</v>
      </c>
      <c r="F33" s="134">
        <v>0</v>
      </c>
      <c r="G33" s="134">
        <v>0</v>
      </c>
      <c r="H33" s="134">
        <v>0</v>
      </c>
      <c r="I33" s="134">
        <v>0</v>
      </c>
      <c r="J33" s="134">
        <v>0</v>
      </c>
      <c r="K33" s="392" t="s">
        <v>400</v>
      </c>
      <c r="L33" s="392"/>
    </row>
    <row r="34" spans="1:12" ht="15" thickTop="1" thickBot="1" x14ac:dyDescent="0.3">
      <c r="A34" s="44">
        <v>9312</v>
      </c>
      <c r="B34" s="119" t="s">
        <v>385</v>
      </c>
      <c r="C34" s="209">
        <f t="shared" si="0"/>
        <v>5075</v>
      </c>
      <c r="D34" s="135">
        <v>4331</v>
      </c>
      <c r="E34" s="135">
        <v>75</v>
      </c>
      <c r="F34" s="135">
        <v>24</v>
      </c>
      <c r="G34" s="135">
        <v>573</v>
      </c>
      <c r="H34" s="135">
        <v>72</v>
      </c>
      <c r="I34" s="135">
        <v>0</v>
      </c>
      <c r="J34" s="135">
        <v>0</v>
      </c>
      <c r="K34" s="393" t="s">
        <v>365</v>
      </c>
      <c r="L34" s="393"/>
    </row>
    <row r="35" spans="1:12" ht="15" thickTop="1" thickBot="1" x14ac:dyDescent="0.3">
      <c r="A35" s="43">
        <v>9319</v>
      </c>
      <c r="B35" s="120" t="s">
        <v>386</v>
      </c>
      <c r="C35" s="208">
        <f t="shared" si="0"/>
        <v>2701</v>
      </c>
      <c r="D35" s="134">
        <v>0</v>
      </c>
      <c r="E35" s="134">
        <v>62</v>
      </c>
      <c r="F35" s="134">
        <v>0</v>
      </c>
      <c r="G35" s="134">
        <v>2639</v>
      </c>
      <c r="H35" s="134">
        <v>0</v>
      </c>
      <c r="I35" s="134">
        <v>0</v>
      </c>
      <c r="J35" s="134">
        <v>0</v>
      </c>
      <c r="K35" s="392" t="s">
        <v>366</v>
      </c>
      <c r="L35" s="392"/>
    </row>
    <row r="36" spans="1:12" ht="15" thickTop="1" thickBot="1" x14ac:dyDescent="0.3">
      <c r="A36" s="44">
        <v>9321</v>
      </c>
      <c r="B36" s="142" t="s">
        <v>391</v>
      </c>
      <c r="C36" s="209">
        <f t="shared" si="0"/>
        <v>49</v>
      </c>
      <c r="D36" s="135">
        <v>0</v>
      </c>
      <c r="E36" s="135">
        <v>5</v>
      </c>
      <c r="F36" s="135">
        <v>0</v>
      </c>
      <c r="G36" s="135">
        <v>44</v>
      </c>
      <c r="H36" s="135">
        <v>0</v>
      </c>
      <c r="I36" s="135">
        <v>0</v>
      </c>
      <c r="J36" s="135">
        <v>0</v>
      </c>
      <c r="K36" s="393" t="s">
        <v>367</v>
      </c>
      <c r="L36" s="393"/>
    </row>
    <row r="37" spans="1:12" ht="15" thickTop="1" thickBot="1" x14ac:dyDescent="0.3">
      <c r="A37" s="43">
        <v>9329</v>
      </c>
      <c r="B37" s="120" t="s">
        <v>392</v>
      </c>
      <c r="C37" s="208">
        <f t="shared" si="0"/>
        <v>0</v>
      </c>
      <c r="D37" s="134">
        <v>0</v>
      </c>
      <c r="E37" s="134">
        <v>0</v>
      </c>
      <c r="F37" s="134">
        <v>0</v>
      </c>
      <c r="G37" s="134">
        <v>0</v>
      </c>
      <c r="H37" s="134">
        <v>0</v>
      </c>
      <c r="I37" s="134">
        <v>0</v>
      </c>
      <c r="J37" s="134">
        <v>0</v>
      </c>
      <c r="K37" s="392" t="s">
        <v>399</v>
      </c>
      <c r="L37" s="392"/>
    </row>
    <row r="38" spans="1:12" ht="31.8" thickTop="1" thickBot="1" x14ac:dyDescent="0.3">
      <c r="A38" s="44">
        <v>9500</v>
      </c>
      <c r="B38" s="142" t="s">
        <v>393</v>
      </c>
      <c r="C38" s="209">
        <f t="shared" si="0"/>
        <v>16234</v>
      </c>
      <c r="D38" s="135">
        <v>7827</v>
      </c>
      <c r="E38" s="135">
        <v>153</v>
      </c>
      <c r="F38" s="135">
        <v>4352</v>
      </c>
      <c r="G38" s="135">
        <v>1802</v>
      </c>
      <c r="H38" s="135">
        <v>1527</v>
      </c>
      <c r="I38" s="135">
        <v>573</v>
      </c>
      <c r="J38" s="135">
        <v>0</v>
      </c>
      <c r="K38" s="393" t="s">
        <v>407</v>
      </c>
      <c r="L38" s="393"/>
    </row>
    <row r="39" spans="1:12" ht="15" thickTop="1" thickBot="1" x14ac:dyDescent="0.3">
      <c r="A39" s="43">
        <v>9601</v>
      </c>
      <c r="B39" s="120" t="s">
        <v>395</v>
      </c>
      <c r="C39" s="208">
        <f t="shared" si="0"/>
        <v>13871</v>
      </c>
      <c r="D39" s="134">
        <v>0</v>
      </c>
      <c r="E39" s="134">
        <v>267</v>
      </c>
      <c r="F39" s="134">
        <v>889</v>
      </c>
      <c r="G39" s="134">
        <v>8180</v>
      </c>
      <c r="H39" s="134">
        <v>2134</v>
      </c>
      <c r="I39" s="134">
        <v>2401</v>
      </c>
      <c r="J39" s="134">
        <v>0</v>
      </c>
      <c r="K39" s="392" t="s">
        <v>398</v>
      </c>
      <c r="L39" s="392"/>
    </row>
    <row r="40" spans="1:12" ht="15" thickTop="1" thickBot="1" x14ac:dyDescent="0.3">
      <c r="A40" s="44">
        <v>9602</v>
      </c>
      <c r="B40" s="142" t="s">
        <v>394</v>
      </c>
      <c r="C40" s="209">
        <f t="shared" si="0"/>
        <v>66510</v>
      </c>
      <c r="D40" s="135">
        <v>44018</v>
      </c>
      <c r="E40" s="135">
        <v>1056</v>
      </c>
      <c r="F40" s="135">
        <v>1981</v>
      </c>
      <c r="G40" s="135">
        <v>17607</v>
      </c>
      <c r="H40" s="135">
        <v>968</v>
      </c>
      <c r="I40" s="135">
        <v>880</v>
      </c>
      <c r="J40" s="135">
        <v>0</v>
      </c>
      <c r="K40" s="393" t="s">
        <v>368</v>
      </c>
      <c r="L40" s="393"/>
    </row>
    <row r="41" spans="1:12" ht="14.4" thickTop="1" x14ac:dyDescent="0.25">
      <c r="A41" s="46">
        <v>9609</v>
      </c>
      <c r="B41" s="120" t="s">
        <v>396</v>
      </c>
      <c r="C41" s="303">
        <f t="shared" si="0"/>
        <v>3106</v>
      </c>
      <c r="D41" s="304">
        <v>1688</v>
      </c>
      <c r="E41" s="304">
        <v>189</v>
      </c>
      <c r="F41" s="304">
        <v>0</v>
      </c>
      <c r="G41" s="304">
        <v>567</v>
      </c>
      <c r="H41" s="304">
        <v>662</v>
      </c>
      <c r="I41" s="304">
        <v>0</v>
      </c>
      <c r="J41" s="304">
        <v>0</v>
      </c>
      <c r="K41" s="394" t="s">
        <v>397</v>
      </c>
      <c r="L41" s="394"/>
    </row>
    <row r="42" spans="1:12" ht="36" customHeight="1" x14ac:dyDescent="0.25">
      <c r="A42" s="533" t="s">
        <v>7</v>
      </c>
      <c r="B42" s="533"/>
      <c r="C42" s="534">
        <f t="shared" ref="C42:I42" si="1">SUM(C8:C41)</f>
        <v>173199</v>
      </c>
      <c r="D42" s="534">
        <f t="shared" si="1"/>
        <v>70526</v>
      </c>
      <c r="E42" s="534">
        <f t="shared" si="1"/>
        <v>10788</v>
      </c>
      <c r="F42" s="534">
        <f t="shared" si="1"/>
        <v>15305</v>
      </c>
      <c r="G42" s="534">
        <f t="shared" si="1"/>
        <v>54376</v>
      </c>
      <c r="H42" s="534">
        <f t="shared" si="1"/>
        <v>18002</v>
      </c>
      <c r="I42" s="534">
        <f t="shared" si="1"/>
        <v>4202</v>
      </c>
      <c r="J42" s="534">
        <f>SUM(J8:J41)</f>
        <v>0</v>
      </c>
      <c r="K42" s="535" t="s">
        <v>4</v>
      </c>
      <c r="L42" s="536"/>
    </row>
  </sheetData>
  <mergeCells count="45">
    <mergeCell ref="A1:L1"/>
    <mergeCell ref="A2:L2"/>
    <mergeCell ref="A3:L3"/>
    <mergeCell ref="A4:L4"/>
    <mergeCell ref="A5:L5"/>
    <mergeCell ref="A6:B6"/>
    <mergeCell ref="K6:L6"/>
    <mergeCell ref="F6:G6"/>
    <mergeCell ref="K7:L7"/>
    <mergeCell ref="K8:L8"/>
    <mergeCell ref="K9:L9"/>
    <mergeCell ref="K10:L10"/>
    <mergeCell ref="K21:L21"/>
    <mergeCell ref="K11:L11"/>
    <mergeCell ref="K12:L12"/>
    <mergeCell ref="K13:L13"/>
    <mergeCell ref="K14:L14"/>
    <mergeCell ref="K15:L15"/>
    <mergeCell ref="K41:L41"/>
    <mergeCell ref="K23:L23"/>
    <mergeCell ref="K24:L24"/>
    <mergeCell ref="K16:L16"/>
    <mergeCell ref="K17:L17"/>
    <mergeCell ref="K18:L18"/>
    <mergeCell ref="K19:L19"/>
    <mergeCell ref="K20:L20"/>
    <mergeCell ref="K22:L22"/>
    <mergeCell ref="K29:L29"/>
    <mergeCell ref="K30:L30"/>
    <mergeCell ref="K42:L42"/>
    <mergeCell ref="A42:B42"/>
    <mergeCell ref="K25:L25"/>
    <mergeCell ref="K26:L26"/>
    <mergeCell ref="K27:L27"/>
    <mergeCell ref="K28:L28"/>
    <mergeCell ref="K31:L31"/>
    <mergeCell ref="K32:L32"/>
    <mergeCell ref="K33:L33"/>
    <mergeCell ref="K34:L34"/>
    <mergeCell ref="K35:L35"/>
    <mergeCell ref="K36:L36"/>
    <mergeCell ref="K37:L37"/>
    <mergeCell ref="K38:L38"/>
    <mergeCell ref="K39:L39"/>
    <mergeCell ref="K40:L40"/>
  </mergeCells>
  <printOptions horizontalCentered="1" verticalCentered="1"/>
  <pageMargins left="0" right="0" top="0" bottom="0"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2"/>
  <sheetViews>
    <sheetView view="pageBreakPreview" topLeftCell="A28" zoomScale="80" zoomScaleNormal="100" zoomScaleSheetLayoutView="80" workbookViewId="0">
      <selection activeCell="N42" sqref="A42:O42"/>
    </sheetView>
  </sheetViews>
  <sheetFormatPr defaultColWidth="9.09765625" defaultRowHeight="13.8" x14ac:dyDescent="0.25"/>
  <cols>
    <col min="1" max="1" width="5.69921875" style="4" customWidth="1"/>
    <col min="2" max="2" width="40.69921875" style="2" customWidth="1"/>
    <col min="3" max="13" width="9.69921875" style="2" customWidth="1"/>
    <col min="14" max="14" width="40.69921875" style="2" customWidth="1"/>
    <col min="15" max="15" width="5.69921875" style="2" customWidth="1"/>
    <col min="16" max="16384" width="9.09765625" style="2"/>
  </cols>
  <sheetData>
    <row r="1" spans="1:15" s="6" customFormat="1" x14ac:dyDescent="0.25">
      <c r="A1" s="325"/>
      <c r="B1" s="325"/>
      <c r="C1" s="325"/>
      <c r="D1" s="325"/>
      <c r="E1" s="325"/>
      <c r="F1" s="325"/>
      <c r="G1" s="325"/>
      <c r="H1" s="325"/>
      <c r="I1" s="325"/>
      <c r="J1" s="325"/>
      <c r="K1" s="325"/>
      <c r="L1" s="325"/>
      <c r="M1" s="325"/>
      <c r="N1" s="325"/>
      <c r="O1" s="325"/>
    </row>
    <row r="2" spans="1:15" ht="17.399999999999999" x14ac:dyDescent="0.25">
      <c r="A2" s="378" t="s">
        <v>50</v>
      </c>
      <c r="B2" s="378"/>
      <c r="C2" s="378"/>
      <c r="D2" s="378"/>
      <c r="E2" s="378"/>
      <c r="F2" s="378"/>
      <c r="G2" s="378"/>
      <c r="H2" s="378"/>
      <c r="I2" s="378"/>
      <c r="J2" s="378"/>
      <c r="K2" s="378"/>
      <c r="L2" s="378"/>
      <c r="M2" s="378"/>
      <c r="N2" s="378"/>
      <c r="O2" s="378"/>
    </row>
    <row r="3" spans="1:15" ht="17.399999999999999" x14ac:dyDescent="0.25">
      <c r="A3" s="378" t="s">
        <v>21</v>
      </c>
      <c r="B3" s="378"/>
      <c r="C3" s="378"/>
      <c r="D3" s="378"/>
      <c r="E3" s="378"/>
      <c r="F3" s="378"/>
      <c r="G3" s="378"/>
      <c r="H3" s="378"/>
      <c r="I3" s="378"/>
      <c r="J3" s="378"/>
      <c r="K3" s="378"/>
      <c r="L3" s="378"/>
      <c r="M3" s="378"/>
      <c r="N3" s="378"/>
      <c r="O3" s="378"/>
    </row>
    <row r="4" spans="1:15" ht="15.6" x14ac:dyDescent="0.25">
      <c r="A4" s="379" t="s">
        <v>51</v>
      </c>
      <c r="B4" s="379"/>
      <c r="C4" s="379"/>
      <c r="D4" s="379"/>
      <c r="E4" s="379"/>
      <c r="F4" s="379"/>
      <c r="G4" s="379"/>
      <c r="H4" s="379"/>
      <c r="I4" s="379"/>
      <c r="J4" s="379"/>
      <c r="K4" s="379"/>
      <c r="L4" s="379"/>
      <c r="M4" s="379"/>
      <c r="N4" s="379"/>
      <c r="O4" s="379"/>
    </row>
    <row r="5" spans="1:15" ht="15.6" x14ac:dyDescent="0.25">
      <c r="A5" s="379" t="s">
        <v>22</v>
      </c>
      <c r="B5" s="379"/>
      <c r="C5" s="379"/>
      <c r="D5" s="379"/>
      <c r="E5" s="379"/>
      <c r="F5" s="379"/>
      <c r="G5" s="379"/>
      <c r="H5" s="379"/>
      <c r="I5" s="379"/>
      <c r="J5" s="379"/>
      <c r="K5" s="379"/>
      <c r="L5" s="379"/>
      <c r="M5" s="379"/>
      <c r="N5" s="379"/>
      <c r="O5" s="379"/>
    </row>
    <row r="6" spans="1:15" ht="15.6" x14ac:dyDescent="0.25">
      <c r="A6" s="376" t="s">
        <v>462</v>
      </c>
      <c r="B6" s="376"/>
      <c r="D6" s="47"/>
      <c r="E6" s="47"/>
      <c r="F6" s="47"/>
      <c r="G6" s="47"/>
      <c r="H6" s="108">
        <v>2019</v>
      </c>
      <c r="I6" s="47"/>
      <c r="J6" s="47"/>
      <c r="K6" s="47"/>
      <c r="L6" s="47"/>
      <c r="M6" s="47"/>
      <c r="N6" s="377" t="s">
        <v>64</v>
      </c>
      <c r="O6" s="377"/>
    </row>
    <row r="7" spans="1:15" ht="106.95" customHeight="1" x14ac:dyDescent="0.25">
      <c r="A7" s="163" t="s">
        <v>270</v>
      </c>
      <c r="B7" s="162" t="s">
        <v>10</v>
      </c>
      <c r="C7" s="216" t="s">
        <v>542</v>
      </c>
      <c r="D7" s="217" t="s">
        <v>541</v>
      </c>
      <c r="E7" s="216" t="s">
        <v>540</v>
      </c>
      <c r="F7" s="217" t="s">
        <v>539</v>
      </c>
      <c r="G7" s="217" t="s">
        <v>538</v>
      </c>
      <c r="H7" s="216" t="s">
        <v>537</v>
      </c>
      <c r="I7" s="217" t="s">
        <v>536</v>
      </c>
      <c r="J7" s="216" t="s">
        <v>535</v>
      </c>
      <c r="K7" s="216" t="s">
        <v>534</v>
      </c>
      <c r="L7" s="216" t="s">
        <v>533</v>
      </c>
      <c r="M7" s="217" t="s">
        <v>532</v>
      </c>
      <c r="N7" s="361" t="s">
        <v>17</v>
      </c>
      <c r="O7" s="361"/>
    </row>
    <row r="8" spans="1:15" ht="14.4" thickBot="1" x14ac:dyDescent="0.3">
      <c r="A8" s="143">
        <v>4521</v>
      </c>
      <c r="B8" s="142" t="s">
        <v>387</v>
      </c>
      <c r="C8" s="204">
        <f>SUM(D8:M8)</f>
        <v>117011</v>
      </c>
      <c r="D8" s="179">
        <v>0</v>
      </c>
      <c r="E8" s="179">
        <v>0</v>
      </c>
      <c r="F8" s="179">
        <v>0</v>
      </c>
      <c r="G8" s="179">
        <v>0</v>
      </c>
      <c r="H8" s="179">
        <v>1011</v>
      </c>
      <c r="I8" s="179">
        <v>674</v>
      </c>
      <c r="J8" s="179">
        <v>5221</v>
      </c>
      <c r="K8" s="179">
        <v>674</v>
      </c>
      <c r="L8" s="179">
        <v>0</v>
      </c>
      <c r="M8" s="179">
        <v>109431</v>
      </c>
      <c r="N8" s="427" t="s">
        <v>406</v>
      </c>
      <c r="O8" s="428"/>
    </row>
    <row r="9" spans="1:15" ht="15.75" customHeight="1" thickTop="1" thickBot="1" x14ac:dyDescent="0.3">
      <c r="A9" s="122">
        <v>4522</v>
      </c>
      <c r="B9" s="120" t="s">
        <v>369</v>
      </c>
      <c r="C9" s="205">
        <f t="shared" ref="C9:C41" si="0">SUM(D9:M9)</f>
        <v>8325</v>
      </c>
      <c r="D9" s="180">
        <v>607</v>
      </c>
      <c r="E9" s="180">
        <v>0</v>
      </c>
      <c r="F9" s="180">
        <v>0</v>
      </c>
      <c r="G9" s="180">
        <v>0</v>
      </c>
      <c r="H9" s="180">
        <v>680</v>
      </c>
      <c r="I9" s="180">
        <v>121</v>
      </c>
      <c r="J9" s="180">
        <v>202</v>
      </c>
      <c r="K9" s="180">
        <v>0</v>
      </c>
      <c r="L9" s="180">
        <v>0</v>
      </c>
      <c r="M9" s="180">
        <v>6715</v>
      </c>
      <c r="N9" s="384" t="s">
        <v>349</v>
      </c>
      <c r="O9" s="385"/>
    </row>
    <row r="10" spans="1:15" ht="21.9" customHeight="1" thickTop="1" thickBot="1" x14ac:dyDescent="0.3">
      <c r="A10" s="143">
        <v>4529</v>
      </c>
      <c r="B10" s="142" t="s">
        <v>404</v>
      </c>
      <c r="C10" s="206">
        <f t="shared" si="0"/>
        <v>3469</v>
      </c>
      <c r="D10" s="181">
        <v>23</v>
      </c>
      <c r="E10" s="181">
        <v>75</v>
      </c>
      <c r="F10" s="181">
        <v>0</v>
      </c>
      <c r="G10" s="181">
        <v>0</v>
      </c>
      <c r="H10" s="181">
        <v>0</v>
      </c>
      <c r="I10" s="181">
        <v>0</v>
      </c>
      <c r="J10" s="181">
        <v>361</v>
      </c>
      <c r="K10" s="181">
        <v>0</v>
      </c>
      <c r="L10" s="181">
        <v>0</v>
      </c>
      <c r="M10" s="181">
        <v>3010</v>
      </c>
      <c r="N10" s="390" t="s">
        <v>403</v>
      </c>
      <c r="O10" s="391"/>
    </row>
    <row r="11" spans="1:15" ht="21.9" customHeight="1" thickTop="1" thickBot="1" x14ac:dyDescent="0.3">
      <c r="A11" s="122">
        <v>4540</v>
      </c>
      <c r="B11" s="120" t="s">
        <v>408</v>
      </c>
      <c r="C11" s="205">
        <f t="shared" si="0"/>
        <v>487</v>
      </c>
      <c r="D11" s="180">
        <v>0</v>
      </c>
      <c r="E11" s="180">
        <v>0</v>
      </c>
      <c r="F11" s="180">
        <v>0</v>
      </c>
      <c r="G11" s="180">
        <v>0</v>
      </c>
      <c r="H11" s="180">
        <v>0</v>
      </c>
      <c r="I11" s="180">
        <v>81</v>
      </c>
      <c r="J11" s="180">
        <v>0</v>
      </c>
      <c r="K11" s="180">
        <v>0</v>
      </c>
      <c r="L11" s="180">
        <v>0</v>
      </c>
      <c r="M11" s="180">
        <v>406</v>
      </c>
      <c r="N11" s="384" t="s">
        <v>402</v>
      </c>
      <c r="O11" s="385"/>
    </row>
    <row r="12" spans="1:15" ht="21.9" customHeight="1" thickTop="1" thickBot="1" x14ac:dyDescent="0.3">
      <c r="A12" s="143">
        <v>8511</v>
      </c>
      <c r="B12" s="142" t="s">
        <v>370</v>
      </c>
      <c r="C12" s="206">
        <f t="shared" si="0"/>
        <v>9369</v>
      </c>
      <c r="D12" s="181">
        <v>375</v>
      </c>
      <c r="E12" s="181">
        <v>12</v>
      </c>
      <c r="F12" s="181">
        <v>29</v>
      </c>
      <c r="G12" s="181">
        <v>0</v>
      </c>
      <c r="H12" s="181">
        <v>71</v>
      </c>
      <c r="I12" s="181">
        <v>123</v>
      </c>
      <c r="J12" s="181">
        <v>381</v>
      </c>
      <c r="K12" s="181">
        <v>537</v>
      </c>
      <c r="L12" s="181">
        <v>79</v>
      </c>
      <c r="M12" s="181">
        <v>7762</v>
      </c>
      <c r="N12" s="390" t="s">
        <v>350</v>
      </c>
      <c r="O12" s="391"/>
    </row>
    <row r="13" spans="1:15" ht="21.9" customHeight="1" thickTop="1" thickBot="1" x14ac:dyDescent="0.3">
      <c r="A13" s="122">
        <v>8512</v>
      </c>
      <c r="B13" s="120" t="s">
        <v>371</v>
      </c>
      <c r="C13" s="205">
        <f t="shared" si="0"/>
        <v>0</v>
      </c>
      <c r="D13" s="180">
        <v>0</v>
      </c>
      <c r="E13" s="180">
        <v>0</v>
      </c>
      <c r="F13" s="180">
        <v>0</v>
      </c>
      <c r="G13" s="180">
        <v>0</v>
      </c>
      <c r="H13" s="180">
        <v>0</v>
      </c>
      <c r="I13" s="180">
        <v>0</v>
      </c>
      <c r="J13" s="180">
        <v>0</v>
      </c>
      <c r="K13" s="180">
        <v>0</v>
      </c>
      <c r="L13" s="180">
        <v>0</v>
      </c>
      <c r="M13" s="180">
        <v>0</v>
      </c>
      <c r="N13" s="384" t="s">
        <v>351</v>
      </c>
      <c r="O13" s="385"/>
    </row>
    <row r="14" spans="1:15" ht="21.9" customHeight="1" thickTop="1" thickBot="1" x14ac:dyDescent="0.3">
      <c r="A14" s="143">
        <v>8513</v>
      </c>
      <c r="B14" s="142" t="s">
        <v>372</v>
      </c>
      <c r="C14" s="206">
        <f t="shared" si="0"/>
        <v>0</v>
      </c>
      <c r="D14" s="181">
        <v>0</v>
      </c>
      <c r="E14" s="181">
        <v>0</v>
      </c>
      <c r="F14" s="181">
        <v>0</v>
      </c>
      <c r="G14" s="181">
        <v>0</v>
      </c>
      <c r="H14" s="181">
        <v>0</v>
      </c>
      <c r="I14" s="181">
        <v>0</v>
      </c>
      <c r="J14" s="181">
        <v>0</v>
      </c>
      <c r="K14" s="181">
        <v>0</v>
      </c>
      <c r="L14" s="181">
        <v>0</v>
      </c>
      <c r="M14" s="181">
        <v>0</v>
      </c>
      <c r="N14" s="390" t="s">
        <v>352</v>
      </c>
      <c r="O14" s="391"/>
    </row>
    <row r="15" spans="1:15" ht="21.9" customHeight="1" thickTop="1" thickBot="1" x14ac:dyDescent="0.3">
      <c r="A15" s="122">
        <v>8514</v>
      </c>
      <c r="B15" s="120" t="s">
        <v>373</v>
      </c>
      <c r="C15" s="205">
        <f t="shared" si="0"/>
        <v>0</v>
      </c>
      <c r="D15" s="180">
        <v>0</v>
      </c>
      <c r="E15" s="180">
        <v>0</v>
      </c>
      <c r="F15" s="180">
        <v>0</v>
      </c>
      <c r="G15" s="180">
        <v>0</v>
      </c>
      <c r="H15" s="180">
        <v>0</v>
      </c>
      <c r="I15" s="180">
        <v>0</v>
      </c>
      <c r="J15" s="180">
        <v>0</v>
      </c>
      <c r="K15" s="180">
        <v>0</v>
      </c>
      <c r="L15" s="180">
        <v>0</v>
      </c>
      <c r="M15" s="180">
        <v>0</v>
      </c>
      <c r="N15" s="384" t="s">
        <v>16</v>
      </c>
      <c r="O15" s="385"/>
    </row>
    <row r="16" spans="1:15" ht="21.9" customHeight="1" thickTop="1" thickBot="1" x14ac:dyDescent="0.3">
      <c r="A16" s="143">
        <v>8521</v>
      </c>
      <c r="B16" s="142" t="s">
        <v>374</v>
      </c>
      <c r="C16" s="206">
        <f t="shared" si="0"/>
        <v>0</v>
      </c>
      <c r="D16" s="181">
        <v>0</v>
      </c>
      <c r="E16" s="181">
        <v>0</v>
      </c>
      <c r="F16" s="181">
        <v>0</v>
      </c>
      <c r="G16" s="181">
        <v>0</v>
      </c>
      <c r="H16" s="181">
        <v>0</v>
      </c>
      <c r="I16" s="181">
        <v>0</v>
      </c>
      <c r="J16" s="181">
        <v>0</v>
      </c>
      <c r="K16" s="181">
        <v>0</v>
      </c>
      <c r="L16" s="181">
        <v>0</v>
      </c>
      <c r="M16" s="181">
        <v>0</v>
      </c>
      <c r="N16" s="390" t="s">
        <v>353</v>
      </c>
      <c r="O16" s="391"/>
    </row>
    <row r="17" spans="1:15" ht="21.9" customHeight="1" thickTop="1" thickBot="1" x14ac:dyDescent="0.3">
      <c r="A17" s="122" t="s">
        <v>512</v>
      </c>
      <c r="B17" s="120" t="s">
        <v>513</v>
      </c>
      <c r="C17" s="205">
        <f t="shared" si="0"/>
        <v>0</v>
      </c>
      <c r="D17" s="180">
        <v>0</v>
      </c>
      <c r="E17" s="180">
        <v>0</v>
      </c>
      <c r="F17" s="180">
        <v>0</v>
      </c>
      <c r="G17" s="180">
        <v>0</v>
      </c>
      <c r="H17" s="180">
        <v>0</v>
      </c>
      <c r="I17" s="180">
        <v>0</v>
      </c>
      <c r="J17" s="180">
        <v>0</v>
      </c>
      <c r="K17" s="180">
        <v>0</v>
      </c>
      <c r="L17" s="180">
        <v>0</v>
      </c>
      <c r="M17" s="180">
        <v>0</v>
      </c>
      <c r="N17" s="384" t="s">
        <v>514</v>
      </c>
      <c r="O17" s="385"/>
    </row>
    <row r="18" spans="1:15" ht="15" thickTop="1" thickBot="1" x14ac:dyDescent="0.3">
      <c r="A18" s="143">
        <v>8530</v>
      </c>
      <c r="B18" s="142" t="s">
        <v>375</v>
      </c>
      <c r="C18" s="206">
        <f t="shared" si="0"/>
        <v>0</v>
      </c>
      <c r="D18" s="181">
        <v>0</v>
      </c>
      <c r="E18" s="181">
        <v>0</v>
      </c>
      <c r="F18" s="181">
        <v>0</v>
      </c>
      <c r="G18" s="181">
        <v>0</v>
      </c>
      <c r="H18" s="181">
        <v>0</v>
      </c>
      <c r="I18" s="181">
        <v>0</v>
      </c>
      <c r="J18" s="181">
        <v>0</v>
      </c>
      <c r="K18" s="181">
        <v>0</v>
      </c>
      <c r="L18" s="181">
        <v>0</v>
      </c>
      <c r="M18" s="181">
        <v>0</v>
      </c>
      <c r="N18" s="390" t="s">
        <v>15</v>
      </c>
      <c r="O18" s="391"/>
    </row>
    <row r="19" spans="1:15" ht="15.75" customHeight="1" thickTop="1" thickBot="1" x14ac:dyDescent="0.3">
      <c r="A19" s="122">
        <v>8541</v>
      </c>
      <c r="B19" s="120" t="s">
        <v>376</v>
      </c>
      <c r="C19" s="205">
        <f t="shared" si="0"/>
        <v>6653</v>
      </c>
      <c r="D19" s="180">
        <v>440</v>
      </c>
      <c r="E19" s="180">
        <v>379</v>
      </c>
      <c r="F19" s="180">
        <v>140</v>
      </c>
      <c r="G19" s="180">
        <v>2991</v>
      </c>
      <c r="H19" s="180">
        <v>0</v>
      </c>
      <c r="I19" s="180">
        <v>0</v>
      </c>
      <c r="J19" s="180">
        <v>132</v>
      </c>
      <c r="K19" s="180">
        <v>0</v>
      </c>
      <c r="L19" s="180">
        <v>0</v>
      </c>
      <c r="M19" s="180">
        <v>2571</v>
      </c>
      <c r="N19" s="384" t="s">
        <v>354</v>
      </c>
      <c r="O19" s="385"/>
    </row>
    <row r="20" spans="1:15" ht="15.75" customHeight="1" thickTop="1" thickBot="1" x14ac:dyDescent="0.3">
      <c r="A20" s="143">
        <v>8542</v>
      </c>
      <c r="B20" s="142" t="s">
        <v>377</v>
      </c>
      <c r="C20" s="206">
        <f t="shared" si="0"/>
        <v>2176</v>
      </c>
      <c r="D20" s="181">
        <v>0</v>
      </c>
      <c r="E20" s="181">
        <v>0</v>
      </c>
      <c r="F20" s="181">
        <v>0</v>
      </c>
      <c r="G20" s="181">
        <v>0</v>
      </c>
      <c r="H20" s="181">
        <v>0</v>
      </c>
      <c r="I20" s="181">
        <v>0</v>
      </c>
      <c r="J20" s="181">
        <v>0</v>
      </c>
      <c r="K20" s="181">
        <v>0</v>
      </c>
      <c r="L20" s="181">
        <v>0</v>
      </c>
      <c r="M20" s="181">
        <v>2176</v>
      </c>
      <c r="N20" s="390" t="s">
        <v>355</v>
      </c>
      <c r="O20" s="391"/>
    </row>
    <row r="21" spans="1:15" ht="15.75" customHeight="1" thickTop="1" thickBot="1" x14ac:dyDescent="0.3">
      <c r="A21" s="122">
        <v>8543</v>
      </c>
      <c r="B21" s="120" t="s">
        <v>388</v>
      </c>
      <c r="C21" s="205">
        <f t="shared" si="0"/>
        <v>6875</v>
      </c>
      <c r="D21" s="180">
        <v>0</v>
      </c>
      <c r="E21" s="180">
        <v>0</v>
      </c>
      <c r="F21" s="180">
        <v>125</v>
      </c>
      <c r="G21" s="180">
        <v>0</v>
      </c>
      <c r="H21" s="180">
        <v>0</v>
      </c>
      <c r="I21" s="180">
        <v>0</v>
      </c>
      <c r="J21" s="180">
        <v>0</v>
      </c>
      <c r="K21" s="180">
        <v>0</v>
      </c>
      <c r="L21" s="180">
        <v>0</v>
      </c>
      <c r="M21" s="180">
        <v>6750</v>
      </c>
      <c r="N21" s="384" t="s">
        <v>356</v>
      </c>
      <c r="O21" s="385"/>
    </row>
    <row r="22" spans="1:15" ht="15" thickTop="1" thickBot="1" x14ac:dyDescent="0.3">
      <c r="A22" s="143">
        <v>8544</v>
      </c>
      <c r="B22" s="142" t="s">
        <v>378</v>
      </c>
      <c r="C22" s="206">
        <f t="shared" si="0"/>
        <v>0</v>
      </c>
      <c r="D22" s="181">
        <v>0</v>
      </c>
      <c r="E22" s="181">
        <v>0</v>
      </c>
      <c r="F22" s="181">
        <v>0</v>
      </c>
      <c r="G22" s="181">
        <v>0</v>
      </c>
      <c r="H22" s="181">
        <v>0</v>
      </c>
      <c r="I22" s="181">
        <v>0</v>
      </c>
      <c r="J22" s="181">
        <v>0</v>
      </c>
      <c r="K22" s="181">
        <v>0</v>
      </c>
      <c r="L22" s="181">
        <v>0</v>
      </c>
      <c r="M22" s="181">
        <v>0</v>
      </c>
      <c r="N22" s="390" t="s">
        <v>357</v>
      </c>
      <c r="O22" s="391"/>
    </row>
    <row r="23" spans="1:15" ht="21.9" customHeight="1" thickTop="1" thickBot="1" x14ac:dyDescent="0.3">
      <c r="A23" s="122">
        <v>8545</v>
      </c>
      <c r="B23" s="120" t="s">
        <v>379</v>
      </c>
      <c r="C23" s="205">
        <f t="shared" si="0"/>
        <v>6650</v>
      </c>
      <c r="D23" s="180">
        <v>420</v>
      </c>
      <c r="E23" s="180">
        <v>0</v>
      </c>
      <c r="F23" s="180">
        <v>350</v>
      </c>
      <c r="G23" s="180">
        <v>0</v>
      </c>
      <c r="H23" s="180">
        <v>0</v>
      </c>
      <c r="I23" s="180">
        <v>420</v>
      </c>
      <c r="J23" s="180">
        <v>420</v>
      </c>
      <c r="K23" s="180">
        <v>0</v>
      </c>
      <c r="L23" s="180">
        <v>0</v>
      </c>
      <c r="M23" s="180">
        <v>5040</v>
      </c>
      <c r="N23" s="384" t="s">
        <v>358</v>
      </c>
      <c r="O23" s="385"/>
    </row>
    <row r="24" spans="1:15" ht="15" thickTop="1" thickBot="1" x14ac:dyDescent="0.3">
      <c r="A24" s="143">
        <v>8548</v>
      </c>
      <c r="B24" s="142" t="s">
        <v>380</v>
      </c>
      <c r="C24" s="206">
        <f t="shared" si="0"/>
        <v>5776</v>
      </c>
      <c r="D24" s="181">
        <v>294</v>
      </c>
      <c r="E24" s="181">
        <v>0</v>
      </c>
      <c r="F24" s="181">
        <v>0</v>
      </c>
      <c r="G24" s="181">
        <v>0</v>
      </c>
      <c r="H24" s="181">
        <v>131</v>
      </c>
      <c r="I24" s="181">
        <v>0</v>
      </c>
      <c r="J24" s="181">
        <v>0</v>
      </c>
      <c r="K24" s="181">
        <v>952</v>
      </c>
      <c r="L24" s="181">
        <v>0</v>
      </c>
      <c r="M24" s="181">
        <v>4399</v>
      </c>
      <c r="N24" s="390" t="s">
        <v>401</v>
      </c>
      <c r="O24" s="391"/>
    </row>
    <row r="25" spans="1:15" ht="15" thickTop="1" thickBot="1" x14ac:dyDescent="0.3">
      <c r="A25" s="122">
        <v>8610</v>
      </c>
      <c r="B25" s="120" t="s">
        <v>381</v>
      </c>
      <c r="C25" s="205">
        <f t="shared" si="0"/>
        <v>0</v>
      </c>
      <c r="D25" s="180">
        <v>0</v>
      </c>
      <c r="E25" s="180">
        <v>0</v>
      </c>
      <c r="F25" s="180">
        <v>0</v>
      </c>
      <c r="G25" s="180">
        <v>0</v>
      </c>
      <c r="H25" s="180">
        <v>0</v>
      </c>
      <c r="I25" s="180">
        <v>0</v>
      </c>
      <c r="J25" s="180">
        <v>0</v>
      </c>
      <c r="K25" s="180">
        <v>0</v>
      </c>
      <c r="L25" s="180">
        <v>0</v>
      </c>
      <c r="M25" s="180">
        <v>0</v>
      </c>
      <c r="N25" s="384" t="s">
        <v>359</v>
      </c>
      <c r="O25" s="385"/>
    </row>
    <row r="26" spans="1:15" ht="15" thickTop="1" thickBot="1" x14ac:dyDescent="0.3">
      <c r="A26" s="143">
        <v>8621</v>
      </c>
      <c r="B26" s="142" t="s">
        <v>389</v>
      </c>
      <c r="C26" s="206">
        <f t="shared" si="0"/>
        <v>7385</v>
      </c>
      <c r="D26" s="181">
        <v>1292</v>
      </c>
      <c r="E26" s="181">
        <v>0</v>
      </c>
      <c r="F26" s="181">
        <v>0</v>
      </c>
      <c r="G26" s="181">
        <v>0</v>
      </c>
      <c r="H26" s="181">
        <v>0</v>
      </c>
      <c r="I26" s="181">
        <v>0</v>
      </c>
      <c r="J26" s="181">
        <v>327</v>
      </c>
      <c r="K26" s="181">
        <v>0</v>
      </c>
      <c r="L26" s="181">
        <v>0</v>
      </c>
      <c r="M26" s="181">
        <v>5766</v>
      </c>
      <c r="N26" s="390" t="s">
        <v>360</v>
      </c>
      <c r="O26" s="391"/>
    </row>
    <row r="27" spans="1:15" ht="15" thickTop="1" thickBot="1" x14ac:dyDescent="0.3">
      <c r="A27" s="122">
        <v>8622</v>
      </c>
      <c r="B27" s="120" t="s">
        <v>382</v>
      </c>
      <c r="C27" s="205">
        <f t="shared" si="0"/>
        <v>15202</v>
      </c>
      <c r="D27" s="180">
        <v>489</v>
      </c>
      <c r="E27" s="180">
        <v>0</v>
      </c>
      <c r="F27" s="180">
        <v>454</v>
      </c>
      <c r="G27" s="180">
        <v>1597</v>
      </c>
      <c r="H27" s="180">
        <v>279</v>
      </c>
      <c r="I27" s="180">
        <v>29</v>
      </c>
      <c r="J27" s="180">
        <v>480</v>
      </c>
      <c r="K27" s="180">
        <v>325</v>
      </c>
      <c r="L27" s="180">
        <v>13</v>
      </c>
      <c r="M27" s="180">
        <v>11536</v>
      </c>
      <c r="N27" s="384" t="s">
        <v>361</v>
      </c>
      <c r="O27" s="385"/>
    </row>
    <row r="28" spans="1:15" ht="15" thickTop="1" thickBot="1" x14ac:dyDescent="0.3">
      <c r="A28" s="143">
        <v>8623</v>
      </c>
      <c r="B28" s="142" t="s">
        <v>383</v>
      </c>
      <c r="C28" s="206">
        <f t="shared" si="0"/>
        <v>9973</v>
      </c>
      <c r="D28" s="181">
        <v>134</v>
      </c>
      <c r="E28" s="181">
        <v>0</v>
      </c>
      <c r="F28" s="181">
        <v>0</v>
      </c>
      <c r="G28" s="181">
        <v>0</v>
      </c>
      <c r="H28" s="181">
        <v>0</v>
      </c>
      <c r="I28" s="181">
        <v>491</v>
      </c>
      <c r="J28" s="181">
        <v>233</v>
      </c>
      <c r="K28" s="181">
        <v>0</v>
      </c>
      <c r="L28" s="181">
        <v>0</v>
      </c>
      <c r="M28" s="181">
        <v>9115</v>
      </c>
      <c r="N28" s="390" t="s">
        <v>362</v>
      </c>
      <c r="O28" s="391"/>
    </row>
    <row r="29" spans="1:15" ht="15" thickTop="1" thickBot="1" x14ac:dyDescent="0.3">
      <c r="A29" s="122">
        <v>8690</v>
      </c>
      <c r="B29" s="120" t="s">
        <v>384</v>
      </c>
      <c r="C29" s="205">
        <f t="shared" si="0"/>
        <v>6630</v>
      </c>
      <c r="D29" s="180">
        <v>394</v>
      </c>
      <c r="E29" s="180">
        <v>0</v>
      </c>
      <c r="F29" s="180">
        <v>0</v>
      </c>
      <c r="G29" s="180">
        <v>0</v>
      </c>
      <c r="H29" s="180">
        <v>66</v>
      </c>
      <c r="I29" s="180">
        <v>1181</v>
      </c>
      <c r="J29" s="180">
        <v>1575</v>
      </c>
      <c r="K29" s="180">
        <v>2888</v>
      </c>
      <c r="L29" s="180">
        <v>263</v>
      </c>
      <c r="M29" s="180">
        <v>263</v>
      </c>
      <c r="N29" s="384" t="s">
        <v>363</v>
      </c>
      <c r="O29" s="385"/>
    </row>
    <row r="30" spans="1:15" ht="16.5" customHeight="1" thickTop="1" thickBot="1" x14ac:dyDescent="0.3">
      <c r="A30" s="143">
        <v>8700</v>
      </c>
      <c r="B30" s="142" t="s">
        <v>560</v>
      </c>
      <c r="C30" s="206">
        <f t="shared" si="0"/>
        <v>696</v>
      </c>
      <c r="D30" s="181">
        <v>22</v>
      </c>
      <c r="E30" s="181">
        <v>0</v>
      </c>
      <c r="F30" s="181">
        <v>137</v>
      </c>
      <c r="G30" s="181">
        <v>0</v>
      </c>
      <c r="H30" s="181">
        <v>64</v>
      </c>
      <c r="I30" s="181">
        <v>0</v>
      </c>
      <c r="J30" s="181">
        <v>0</v>
      </c>
      <c r="K30" s="181">
        <v>0</v>
      </c>
      <c r="L30" s="181">
        <v>0</v>
      </c>
      <c r="M30" s="181">
        <v>473</v>
      </c>
      <c r="N30" s="390" t="s">
        <v>561</v>
      </c>
      <c r="O30" s="391"/>
    </row>
    <row r="31" spans="1:15" ht="21.6" thickTop="1" thickBot="1" x14ac:dyDescent="0.3">
      <c r="A31" s="122">
        <v>8810</v>
      </c>
      <c r="B31" s="120" t="s">
        <v>500</v>
      </c>
      <c r="C31" s="205">
        <f t="shared" si="0"/>
        <v>0</v>
      </c>
      <c r="D31" s="180">
        <v>0</v>
      </c>
      <c r="E31" s="180">
        <v>0</v>
      </c>
      <c r="F31" s="180">
        <v>0</v>
      </c>
      <c r="G31" s="180">
        <v>0</v>
      </c>
      <c r="H31" s="180">
        <v>0</v>
      </c>
      <c r="I31" s="180">
        <v>0</v>
      </c>
      <c r="J31" s="180">
        <v>0</v>
      </c>
      <c r="K31" s="180">
        <v>0</v>
      </c>
      <c r="L31" s="180">
        <v>0</v>
      </c>
      <c r="M31" s="180">
        <v>0</v>
      </c>
      <c r="N31" s="384" t="s">
        <v>502</v>
      </c>
      <c r="O31" s="385"/>
    </row>
    <row r="32" spans="1:15" ht="15" thickTop="1" thickBot="1" x14ac:dyDescent="0.3">
      <c r="A32" s="143">
        <v>9000</v>
      </c>
      <c r="B32" s="142" t="s">
        <v>390</v>
      </c>
      <c r="C32" s="206">
        <f t="shared" si="0"/>
        <v>1307</v>
      </c>
      <c r="D32" s="181">
        <v>0</v>
      </c>
      <c r="E32" s="181">
        <v>0</v>
      </c>
      <c r="F32" s="181">
        <v>0</v>
      </c>
      <c r="G32" s="181">
        <v>0</v>
      </c>
      <c r="H32" s="181">
        <v>74</v>
      </c>
      <c r="I32" s="181">
        <v>0</v>
      </c>
      <c r="J32" s="181">
        <v>49</v>
      </c>
      <c r="K32" s="181">
        <v>0</v>
      </c>
      <c r="L32" s="181">
        <v>0</v>
      </c>
      <c r="M32" s="181">
        <v>1184</v>
      </c>
      <c r="N32" s="390" t="s">
        <v>364</v>
      </c>
      <c r="O32" s="391"/>
    </row>
    <row r="33" spans="1:15" ht="15" thickTop="1" thickBot="1" x14ac:dyDescent="0.3">
      <c r="A33" s="122">
        <v>9103</v>
      </c>
      <c r="B33" s="120" t="s">
        <v>405</v>
      </c>
      <c r="C33" s="205">
        <f t="shared" si="0"/>
        <v>0</v>
      </c>
      <c r="D33" s="180">
        <v>0</v>
      </c>
      <c r="E33" s="180">
        <v>0</v>
      </c>
      <c r="F33" s="180">
        <v>0</v>
      </c>
      <c r="G33" s="180">
        <v>0</v>
      </c>
      <c r="H33" s="180">
        <v>0</v>
      </c>
      <c r="I33" s="180">
        <v>0</v>
      </c>
      <c r="J33" s="180">
        <v>0</v>
      </c>
      <c r="K33" s="180">
        <v>0</v>
      </c>
      <c r="L33" s="180">
        <v>0</v>
      </c>
      <c r="M33" s="180">
        <v>0</v>
      </c>
      <c r="N33" s="384" t="s">
        <v>400</v>
      </c>
      <c r="O33" s="385"/>
    </row>
    <row r="34" spans="1:15" ht="15" thickTop="1" thickBot="1" x14ac:dyDescent="0.3">
      <c r="A34" s="143">
        <v>9312</v>
      </c>
      <c r="B34" s="142" t="s">
        <v>385</v>
      </c>
      <c r="C34" s="206">
        <f t="shared" si="0"/>
        <v>12188</v>
      </c>
      <c r="D34" s="181">
        <v>993</v>
      </c>
      <c r="E34" s="181">
        <v>0</v>
      </c>
      <c r="F34" s="181">
        <v>32</v>
      </c>
      <c r="G34" s="181">
        <v>0</v>
      </c>
      <c r="H34" s="181">
        <v>0</v>
      </c>
      <c r="I34" s="181">
        <v>1147</v>
      </c>
      <c r="J34" s="181">
        <v>0</v>
      </c>
      <c r="K34" s="181">
        <v>0</v>
      </c>
      <c r="L34" s="181">
        <v>0</v>
      </c>
      <c r="M34" s="181">
        <v>10016</v>
      </c>
      <c r="N34" s="390" t="s">
        <v>365</v>
      </c>
      <c r="O34" s="391"/>
    </row>
    <row r="35" spans="1:15" ht="15" thickTop="1" thickBot="1" x14ac:dyDescent="0.3">
      <c r="A35" s="122">
        <v>9319</v>
      </c>
      <c r="B35" s="120" t="s">
        <v>386</v>
      </c>
      <c r="C35" s="205">
        <f t="shared" si="0"/>
        <v>3747</v>
      </c>
      <c r="D35" s="180">
        <v>88</v>
      </c>
      <c r="E35" s="180">
        <v>0</v>
      </c>
      <c r="F35" s="180">
        <v>17</v>
      </c>
      <c r="G35" s="180">
        <v>0</v>
      </c>
      <c r="H35" s="180">
        <v>0</v>
      </c>
      <c r="I35" s="180">
        <v>0</v>
      </c>
      <c r="J35" s="180">
        <v>3642</v>
      </c>
      <c r="K35" s="180">
        <v>0</v>
      </c>
      <c r="L35" s="180">
        <v>0</v>
      </c>
      <c r="M35" s="180">
        <v>0</v>
      </c>
      <c r="N35" s="384" t="s">
        <v>366</v>
      </c>
      <c r="O35" s="385"/>
    </row>
    <row r="36" spans="1:15" ht="15" customHeight="1" thickTop="1" thickBot="1" x14ac:dyDescent="0.3">
      <c r="A36" s="143">
        <v>9321</v>
      </c>
      <c r="B36" s="142" t="s">
        <v>391</v>
      </c>
      <c r="C36" s="206">
        <f t="shared" si="0"/>
        <v>3327</v>
      </c>
      <c r="D36" s="181">
        <v>0</v>
      </c>
      <c r="E36" s="181">
        <v>0</v>
      </c>
      <c r="F36" s="181">
        <v>0</v>
      </c>
      <c r="G36" s="181">
        <v>0</v>
      </c>
      <c r="H36" s="181">
        <v>0</v>
      </c>
      <c r="I36" s="181">
        <v>30</v>
      </c>
      <c r="J36" s="181">
        <v>297</v>
      </c>
      <c r="K36" s="181">
        <v>0</v>
      </c>
      <c r="L36" s="181">
        <v>0</v>
      </c>
      <c r="M36" s="181">
        <v>3000</v>
      </c>
      <c r="N36" s="390" t="s">
        <v>367</v>
      </c>
      <c r="O36" s="391"/>
    </row>
    <row r="37" spans="1:15" ht="15" customHeight="1" thickTop="1" thickBot="1" x14ac:dyDescent="0.3">
      <c r="A37" s="122">
        <v>9329</v>
      </c>
      <c r="B37" s="120" t="s">
        <v>392</v>
      </c>
      <c r="C37" s="205">
        <f t="shared" si="0"/>
        <v>0</v>
      </c>
      <c r="D37" s="180">
        <v>0</v>
      </c>
      <c r="E37" s="180">
        <v>0</v>
      </c>
      <c r="F37" s="180">
        <v>0</v>
      </c>
      <c r="G37" s="180">
        <v>0</v>
      </c>
      <c r="H37" s="180">
        <v>0</v>
      </c>
      <c r="I37" s="180">
        <v>0</v>
      </c>
      <c r="J37" s="180">
        <v>0</v>
      </c>
      <c r="K37" s="180">
        <v>0</v>
      </c>
      <c r="L37" s="180">
        <v>0</v>
      </c>
      <c r="M37" s="180">
        <v>0</v>
      </c>
      <c r="N37" s="384" t="s">
        <v>399</v>
      </c>
      <c r="O37" s="385"/>
    </row>
    <row r="38" spans="1:15" ht="31.8" thickTop="1" thickBot="1" x14ac:dyDescent="0.3">
      <c r="A38" s="143">
        <v>9500</v>
      </c>
      <c r="B38" s="142" t="s">
        <v>393</v>
      </c>
      <c r="C38" s="206">
        <f t="shared" si="0"/>
        <v>17348</v>
      </c>
      <c r="D38" s="181">
        <v>229</v>
      </c>
      <c r="E38" s="181">
        <v>61</v>
      </c>
      <c r="F38" s="181">
        <v>1527</v>
      </c>
      <c r="G38" s="181">
        <v>0</v>
      </c>
      <c r="H38" s="181">
        <v>382</v>
      </c>
      <c r="I38" s="181">
        <v>76</v>
      </c>
      <c r="J38" s="181">
        <v>1298</v>
      </c>
      <c r="K38" s="181">
        <v>1191</v>
      </c>
      <c r="L38" s="181">
        <v>0</v>
      </c>
      <c r="M38" s="181">
        <v>12584</v>
      </c>
      <c r="N38" s="390" t="s">
        <v>407</v>
      </c>
      <c r="O38" s="391"/>
    </row>
    <row r="39" spans="1:15" ht="15" thickTop="1" thickBot="1" x14ac:dyDescent="0.3">
      <c r="A39" s="122">
        <v>9601</v>
      </c>
      <c r="B39" s="156" t="s">
        <v>395</v>
      </c>
      <c r="C39" s="205">
        <f t="shared" si="0"/>
        <v>50217</v>
      </c>
      <c r="D39" s="180">
        <v>533</v>
      </c>
      <c r="E39" s="180">
        <v>0</v>
      </c>
      <c r="F39" s="180">
        <v>356</v>
      </c>
      <c r="G39" s="180">
        <v>0</v>
      </c>
      <c r="H39" s="180">
        <v>178</v>
      </c>
      <c r="I39" s="180">
        <v>1423</v>
      </c>
      <c r="J39" s="180">
        <v>427</v>
      </c>
      <c r="K39" s="180">
        <v>1423</v>
      </c>
      <c r="L39" s="180">
        <v>0</v>
      </c>
      <c r="M39" s="180">
        <v>45877</v>
      </c>
      <c r="N39" s="384" t="s">
        <v>398</v>
      </c>
      <c r="O39" s="385"/>
    </row>
    <row r="40" spans="1:15" ht="15" thickTop="1" thickBot="1" x14ac:dyDescent="0.3">
      <c r="A40" s="143">
        <v>9602</v>
      </c>
      <c r="B40" s="142" t="s">
        <v>394</v>
      </c>
      <c r="C40" s="206">
        <f t="shared" si="0"/>
        <v>206006</v>
      </c>
      <c r="D40" s="181">
        <v>17607</v>
      </c>
      <c r="E40" s="181">
        <v>0</v>
      </c>
      <c r="F40" s="181">
        <v>8804</v>
      </c>
      <c r="G40" s="181">
        <v>0</v>
      </c>
      <c r="H40" s="181">
        <v>11005</v>
      </c>
      <c r="I40" s="181">
        <v>0</v>
      </c>
      <c r="J40" s="181">
        <v>8804</v>
      </c>
      <c r="K40" s="181">
        <v>6603</v>
      </c>
      <c r="L40" s="181">
        <v>0</v>
      </c>
      <c r="M40" s="181">
        <v>153183</v>
      </c>
      <c r="N40" s="390" t="s">
        <v>368</v>
      </c>
      <c r="O40" s="391"/>
    </row>
    <row r="41" spans="1:15" ht="14.4" customHeight="1" thickTop="1" x14ac:dyDescent="0.25">
      <c r="A41" s="305">
        <v>9609</v>
      </c>
      <c r="B41" s="156" t="s">
        <v>396</v>
      </c>
      <c r="C41" s="306">
        <f t="shared" si="0"/>
        <v>15841</v>
      </c>
      <c r="D41" s="307">
        <v>0</v>
      </c>
      <c r="E41" s="307">
        <v>0</v>
      </c>
      <c r="F41" s="307">
        <v>0</v>
      </c>
      <c r="G41" s="307">
        <v>0</v>
      </c>
      <c r="H41" s="307">
        <v>0</v>
      </c>
      <c r="I41" s="307">
        <v>0</v>
      </c>
      <c r="J41" s="307">
        <v>1655</v>
      </c>
      <c r="K41" s="307">
        <v>0</v>
      </c>
      <c r="L41" s="307">
        <v>0</v>
      </c>
      <c r="M41" s="307">
        <v>14186</v>
      </c>
      <c r="N41" s="429" t="s">
        <v>397</v>
      </c>
      <c r="O41" s="430"/>
    </row>
    <row r="42" spans="1:15" ht="33" customHeight="1" x14ac:dyDescent="0.25">
      <c r="A42" s="540" t="s">
        <v>7</v>
      </c>
      <c r="B42" s="541"/>
      <c r="C42" s="542">
        <f t="shared" ref="C42:L42" si="1">SUM(C8:C41)</f>
        <v>516658</v>
      </c>
      <c r="D42" s="542">
        <f t="shared" si="1"/>
        <v>23940</v>
      </c>
      <c r="E42" s="542">
        <f t="shared" si="1"/>
        <v>527</v>
      </c>
      <c r="F42" s="542">
        <f t="shared" si="1"/>
        <v>11971</v>
      </c>
      <c r="G42" s="542">
        <f t="shared" si="1"/>
        <v>4588</v>
      </c>
      <c r="H42" s="542">
        <f t="shared" si="1"/>
        <v>13941</v>
      </c>
      <c r="I42" s="542">
        <f t="shared" si="1"/>
        <v>5796</v>
      </c>
      <c r="J42" s="542">
        <f t="shared" si="1"/>
        <v>25504</v>
      </c>
      <c r="K42" s="542">
        <f t="shared" si="1"/>
        <v>14593</v>
      </c>
      <c r="L42" s="542">
        <f t="shared" si="1"/>
        <v>355</v>
      </c>
      <c r="M42" s="542">
        <f>SUM(M8:M41)</f>
        <v>415443</v>
      </c>
      <c r="N42" s="535" t="s">
        <v>4</v>
      </c>
      <c r="O42" s="536"/>
    </row>
  </sheetData>
  <mergeCells count="44">
    <mergeCell ref="N42:O42"/>
    <mergeCell ref="A42:B42"/>
    <mergeCell ref="N25:O25"/>
    <mergeCell ref="N26:O26"/>
    <mergeCell ref="N27:O27"/>
    <mergeCell ref="N28:O28"/>
    <mergeCell ref="N31:O31"/>
    <mergeCell ref="N32:O32"/>
    <mergeCell ref="N33:O33"/>
    <mergeCell ref="N34:O34"/>
    <mergeCell ref="N35:O35"/>
    <mergeCell ref="N36:O36"/>
    <mergeCell ref="N37:O37"/>
    <mergeCell ref="N38:O38"/>
    <mergeCell ref="N39:O39"/>
    <mergeCell ref="N40:O40"/>
    <mergeCell ref="N41:O41"/>
    <mergeCell ref="N14:O14"/>
    <mergeCell ref="N12:O12"/>
    <mergeCell ref="N13:O13"/>
    <mergeCell ref="N29:O29"/>
    <mergeCell ref="N23:O23"/>
    <mergeCell ref="N24:O24"/>
    <mergeCell ref="N15:O15"/>
    <mergeCell ref="N16:O16"/>
    <mergeCell ref="N17:O17"/>
    <mergeCell ref="N18:O18"/>
    <mergeCell ref="N19:O19"/>
    <mergeCell ref="N20:O20"/>
    <mergeCell ref="N21:O21"/>
    <mergeCell ref="N22:O22"/>
    <mergeCell ref="N30:O30"/>
    <mergeCell ref="N10:O10"/>
    <mergeCell ref="N11:O11"/>
    <mergeCell ref="A1:O1"/>
    <mergeCell ref="A6:B6"/>
    <mergeCell ref="N6:O6"/>
    <mergeCell ref="N8:O8"/>
    <mergeCell ref="N9:O9"/>
    <mergeCell ref="N7:O7"/>
    <mergeCell ref="A2:O2"/>
    <mergeCell ref="A4:O4"/>
    <mergeCell ref="A3:O3"/>
    <mergeCell ref="A5:O5"/>
  </mergeCells>
  <printOptions horizontalCentered="1" verticalCentered="1"/>
  <pageMargins left="0" right="0" top="0" bottom="0"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6"/>
  <sheetViews>
    <sheetView view="pageBreakPreview" topLeftCell="A13" zoomScaleNormal="100" zoomScaleSheetLayoutView="100" workbookViewId="0">
      <selection activeCell="D24" sqref="D24"/>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4" s="6" customFormat="1" x14ac:dyDescent="0.25">
      <c r="A1" s="325"/>
      <c r="B1" s="325"/>
      <c r="C1" s="325"/>
      <c r="D1" s="325"/>
      <c r="E1" s="325"/>
      <c r="F1" s="325"/>
      <c r="G1" s="325"/>
      <c r="H1" s="325"/>
      <c r="I1" s="325"/>
      <c r="J1" s="325"/>
      <c r="K1" s="325"/>
      <c r="L1" s="325"/>
      <c r="M1" s="325"/>
      <c r="N1" s="11"/>
    </row>
    <row r="2" spans="1:14" ht="17.399999999999999" x14ac:dyDescent="0.25">
      <c r="A2" s="3"/>
      <c r="B2" s="378" t="s">
        <v>53</v>
      </c>
      <c r="C2" s="378"/>
      <c r="D2" s="378"/>
      <c r="E2" s="378"/>
      <c r="F2" s="378"/>
      <c r="G2" s="378"/>
      <c r="H2" s="378"/>
      <c r="I2" s="378"/>
      <c r="J2" s="378"/>
      <c r="K2" s="378"/>
      <c r="L2" s="378"/>
    </row>
    <row r="3" spans="1:14" ht="17.399999999999999" x14ac:dyDescent="0.25">
      <c r="A3" s="3"/>
      <c r="B3" s="378" t="s">
        <v>21</v>
      </c>
      <c r="C3" s="378"/>
      <c r="D3" s="378"/>
      <c r="E3" s="378"/>
      <c r="F3" s="378"/>
      <c r="G3" s="378"/>
      <c r="H3" s="378"/>
      <c r="I3" s="378"/>
      <c r="J3" s="378"/>
      <c r="K3" s="378"/>
      <c r="L3" s="378"/>
    </row>
    <row r="4" spans="1:14" ht="17.399999999999999" x14ac:dyDescent="0.25">
      <c r="A4" s="3"/>
      <c r="B4" s="378" t="s">
        <v>492</v>
      </c>
      <c r="C4" s="378"/>
      <c r="D4" s="378"/>
      <c r="E4" s="378"/>
      <c r="F4" s="378"/>
      <c r="G4" s="378"/>
      <c r="H4" s="378"/>
      <c r="I4" s="378"/>
      <c r="J4" s="378"/>
      <c r="K4" s="378"/>
      <c r="L4" s="378"/>
    </row>
    <row r="5" spans="1:14" ht="15.6" x14ac:dyDescent="0.25">
      <c r="A5" s="3"/>
      <c r="B5" s="379" t="s">
        <v>54</v>
      </c>
      <c r="C5" s="379"/>
      <c r="D5" s="379"/>
      <c r="E5" s="379"/>
      <c r="F5" s="379"/>
      <c r="G5" s="379"/>
      <c r="H5" s="379"/>
      <c r="I5" s="379"/>
      <c r="J5" s="379"/>
      <c r="K5" s="379"/>
      <c r="L5" s="379"/>
    </row>
    <row r="6" spans="1:14" ht="15.6" x14ac:dyDescent="0.25">
      <c r="A6" s="3"/>
      <c r="B6" s="379" t="s">
        <v>22</v>
      </c>
      <c r="C6" s="379"/>
      <c r="D6" s="379"/>
      <c r="E6" s="379"/>
      <c r="F6" s="379"/>
      <c r="G6" s="379"/>
      <c r="H6" s="379"/>
      <c r="I6" s="379"/>
      <c r="J6" s="379"/>
      <c r="K6" s="379"/>
      <c r="L6" s="379"/>
    </row>
    <row r="7" spans="1:14" ht="15.6" x14ac:dyDescent="0.25">
      <c r="A7" s="3"/>
      <c r="B7" s="379" t="s">
        <v>493</v>
      </c>
      <c r="C7" s="379"/>
      <c r="D7" s="379"/>
      <c r="E7" s="379"/>
      <c r="F7" s="379"/>
      <c r="G7" s="379"/>
      <c r="H7" s="379"/>
      <c r="I7" s="379"/>
      <c r="J7" s="379"/>
      <c r="K7" s="379"/>
      <c r="L7" s="379"/>
    </row>
    <row r="8" spans="1:14" ht="15.6" x14ac:dyDescent="0.25">
      <c r="A8" s="376" t="s">
        <v>463</v>
      </c>
      <c r="B8" s="376"/>
      <c r="C8" s="380">
        <v>2019</v>
      </c>
      <c r="D8" s="380"/>
      <c r="E8" s="380"/>
      <c r="F8" s="380"/>
      <c r="G8" s="380"/>
      <c r="H8" s="380"/>
      <c r="I8" s="380"/>
      <c r="J8" s="380"/>
      <c r="K8" s="380"/>
      <c r="L8" s="377" t="s">
        <v>65</v>
      </c>
      <c r="M8" s="377"/>
    </row>
    <row r="9" spans="1:14" s="12" customFormat="1" ht="40.200000000000003" customHeight="1" x14ac:dyDescent="0.25">
      <c r="A9" s="367" t="s">
        <v>270</v>
      </c>
      <c r="B9" s="431" t="s">
        <v>10</v>
      </c>
      <c r="C9" s="374" t="s">
        <v>531</v>
      </c>
      <c r="D9" s="374" t="s">
        <v>530</v>
      </c>
      <c r="E9" s="374" t="s">
        <v>529</v>
      </c>
      <c r="F9" s="411" t="s">
        <v>523</v>
      </c>
      <c r="G9" s="411"/>
      <c r="H9" s="411"/>
      <c r="I9" s="411" t="s">
        <v>524</v>
      </c>
      <c r="J9" s="411"/>
      <c r="K9" s="411"/>
      <c r="L9" s="433" t="s">
        <v>52</v>
      </c>
      <c r="M9" s="433"/>
    </row>
    <row r="10" spans="1:14" s="12" customFormat="1" ht="40.200000000000003" customHeight="1" x14ac:dyDescent="0.25">
      <c r="A10" s="369"/>
      <c r="B10" s="432"/>
      <c r="C10" s="375"/>
      <c r="D10" s="375"/>
      <c r="E10" s="375"/>
      <c r="F10" s="161" t="s">
        <v>268</v>
      </c>
      <c r="G10" s="161" t="s">
        <v>528</v>
      </c>
      <c r="H10" s="161" t="s">
        <v>527</v>
      </c>
      <c r="I10" s="161" t="s">
        <v>268</v>
      </c>
      <c r="J10" s="161" t="s">
        <v>526</v>
      </c>
      <c r="K10" s="161" t="s">
        <v>525</v>
      </c>
      <c r="L10" s="434"/>
      <c r="M10" s="434"/>
    </row>
    <row r="11" spans="1:14" ht="51" customHeight="1" thickBot="1" x14ac:dyDescent="0.3">
      <c r="A11" s="48" t="s">
        <v>266</v>
      </c>
      <c r="B11" s="39" t="s">
        <v>438</v>
      </c>
      <c r="C11" s="59">
        <v>539399</v>
      </c>
      <c r="D11" s="198">
        <v>1917</v>
      </c>
      <c r="E11" s="59">
        <v>541316</v>
      </c>
      <c r="F11" s="277">
        <f>SUM(H11+G11)</f>
        <v>167828</v>
      </c>
      <c r="G11" s="198">
        <v>129293</v>
      </c>
      <c r="H11" s="198">
        <v>38535</v>
      </c>
      <c r="I11" s="277">
        <f>SUM(K11+J11)</f>
        <v>709144</v>
      </c>
      <c r="J11" s="198">
        <v>1806</v>
      </c>
      <c r="K11" s="198">
        <v>707338</v>
      </c>
      <c r="L11" s="435" t="s">
        <v>437</v>
      </c>
      <c r="M11" s="435"/>
    </row>
    <row r="12" spans="1:14" ht="51" customHeight="1" thickBot="1" x14ac:dyDescent="0.3">
      <c r="A12" s="43" t="s">
        <v>415</v>
      </c>
      <c r="B12" s="40" t="s">
        <v>416</v>
      </c>
      <c r="C12" s="61">
        <v>171518</v>
      </c>
      <c r="D12" s="60">
        <v>1628</v>
      </c>
      <c r="E12" s="61">
        <v>173146</v>
      </c>
      <c r="F12" s="61">
        <f t="shared" ref="F12:F15" si="0">SUM(H12+G12)</f>
        <v>48114</v>
      </c>
      <c r="G12" s="60">
        <v>37500</v>
      </c>
      <c r="H12" s="60">
        <v>10614</v>
      </c>
      <c r="I12" s="61">
        <f t="shared" ref="I12:I15" si="1">SUM(K12+J12)</f>
        <v>221260</v>
      </c>
      <c r="J12" s="60">
        <v>770</v>
      </c>
      <c r="K12" s="60">
        <v>220490</v>
      </c>
      <c r="L12" s="363" t="s">
        <v>410</v>
      </c>
      <c r="M12" s="363"/>
    </row>
    <row r="13" spans="1:14" ht="51" customHeight="1" thickBot="1" x14ac:dyDescent="0.3">
      <c r="A13" s="44" t="s">
        <v>417</v>
      </c>
      <c r="B13" s="45" t="s">
        <v>418</v>
      </c>
      <c r="C13" s="62">
        <v>85053</v>
      </c>
      <c r="D13" s="148">
        <v>3717</v>
      </c>
      <c r="E13" s="62">
        <v>88770</v>
      </c>
      <c r="F13" s="62">
        <f t="shared" si="0"/>
        <v>56265</v>
      </c>
      <c r="G13" s="148">
        <v>39885</v>
      </c>
      <c r="H13" s="148">
        <v>16380</v>
      </c>
      <c r="I13" s="62">
        <f t="shared" si="1"/>
        <v>145035</v>
      </c>
      <c r="J13" s="148">
        <v>2299</v>
      </c>
      <c r="K13" s="148">
        <v>142736</v>
      </c>
      <c r="L13" s="436" t="s">
        <v>411</v>
      </c>
      <c r="M13" s="436"/>
    </row>
    <row r="14" spans="1:14" ht="51" customHeight="1" thickBot="1" x14ac:dyDescent="0.3">
      <c r="A14" s="46" t="s">
        <v>419</v>
      </c>
      <c r="B14" s="41" t="s">
        <v>420</v>
      </c>
      <c r="C14" s="199">
        <v>33092</v>
      </c>
      <c r="D14" s="200">
        <v>5950</v>
      </c>
      <c r="E14" s="199">
        <v>39042</v>
      </c>
      <c r="F14" s="199">
        <f t="shared" si="0"/>
        <v>28517</v>
      </c>
      <c r="G14" s="200">
        <v>20569</v>
      </c>
      <c r="H14" s="200">
        <v>7948</v>
      </c>
      <c r="I14" s="199">
        <f t="shared" si="1"/>
        <v>67559</v>
      </c>
      <c r="J14" s="200">
        <v>3998</v>
      </c>
      <c r="K14" s="200">
        <v>63561</v>
      </c>
      <c r="L14" s="366" t="s">
        <v>412</v>
      </c>
      <c r="M14" s="366"/>
    </row>
    <row r="15" spans="1:14" ht="51" customHeight="1" x14ac:dyDescent="0.25">
      <c r="A15" s="131" t="s">
        <v>421</v>
      </c>
      <c r="B15" s="132" t="s">
        <v>422</v>
      </c>
      <c r="C15" s="149">
        <v>661079</v>
      </c>
      <c r="D15" s="212">
        <v>13312</v>
      </c>
      <c r="E15" s="149">
        <v>674391</v>
      </c>
      <c r="F15" s="214">
        <f t="shared" si="0"/>
        <v>389131</v>
      </c>
      <c r="G15" s="212">
        <v>289410</v>
      </c>
      <c r="H15" s="212">
        <v>99721</v>
      </c>
      <c r="I15" s="214">
        <f t="shared" si="1"/>
        <v>1063522</v>
      </c>
      <c r="J15" s="212">
        <v>59569</v>
      </c>
      <c r="K15" s="212">
        <v>1003953</v>
      </c>
      <c r="L15" s="416" t="s">
        <v>413</v>
      </c>
      <c r="M15" s="416"/>
    </row>
    <row r="16" spans="1:14" ht="66.75" customHeight="1" x14ac:dyDescent="0.25">
      <c r="A16" s="360" t="s">
        <v>7</v>
      </c>
      <c r="B16" s="360"/>
      <c r="C16" s="155">
        <f t="shared" ref="C16:J16" si="2">SUM(C11:C15)</f>
        <v>1490141</v>
      </c>
      <c r="D16" s="155">
        <f t="shared" si="2"/>
        <v>26524</v>
      </c>
      <c r="E16" s="155">
        <f t="shared" si="2"/>
        <v>1516665</v>
      </c>
      <c r="F16" s="155">
        <f t="shared" si="2"/>
        <v>689855</v>
      </c>
      <c r="G16" s="155">
        <f t="shared" si="2"/>
        <v>516657</v>
      </c>
      <c r="H16" s="155">
        <f t="shared" si="2"/>
        <v>173198</v>
      </c>
      <c r="I16" s="155">
        <f t="shared" si="2"/>
        <v>2206520</v>
      </c>
      <c r="J16" s="155">
        <f t="shared" si="2"/>
        <v>68442</v>
      </c>
      <c r="K16" s="155">
        <f>SUM(K11:K15)</f>
        <v>2138078</v>
      </c>
      <c r="L16" s="369" t="s">
        <v>4</v>
      </c>
      <c r="M16" s="369"/>
    </row>
  </sheetData>
  <mergeCells count="25">
    <mergeCell ref="L15:M15"/>
    <mergeCell ref="A16:B16"/>
    <mergeCell ref="L16:M16"/>
    <mergeCell ref="L11:M11"/>
    <mergeCell ref="L14:M14"/>
    <mergeCell ref="L12:M12"/>
    <mergeCell ref="L13:M13"/>
    <mergeCell ref="B7:L7"/>
    <mergeCell ref="C8:K8"/>
    <mergeCell ref="A8:B8"/>
    <mergeCell ref="L8:M8"/>
    <mergeCell ref="A9:A10"/>
    <mergeCell ref="B9:B10"/>
    <mergeCell ref="C9:C10"/>
    <mergeCell ref="D9:D10"/>
    <mergeCell ref="E9:E10"/>
    <mergeCell ref="F9:H9"/>
    <mergeCell ref="I9:K9"/>
    <mergeCell ref="L9:M10"/>
    <mergeCell ref="A1:M1"/>
    <mergeCell ref="B2:L2"/>
    <mergeCell ref="B3:L3"/>
    <mergeCell ref="B5:L5"/>
    <mergeCell ref="B6:L6"/>
    <mergeCell ref="B4:L4"/>
  </mergeCells>
  <printOptions horizontalCentered="1" verticalCentered="1"/>
  <pageMargins left="0" right="0" top="0" bottom="0" header="0.31496062992125984" footer="0.31496062992125984"/>
  <pageSetup paperSize="9" scale="7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2"/>
  <sheetViews>
    <sheetView view="pageBreakPreview" topLeftCell="A18" zoomScaleNormal="100" zoomScaleSheetLayoutView="100" workbookViewId="0">
      <selection activeCell="L21" sqref="A21:M21"/>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3" s="6" customFormat="1" x14ac:dyDescent="0.25">
      <c r="A1" s="325"/>
      <c r="B1" s="325"/>
      <c r="C1" s="325"/>
      <c r="D1" s="325"/>
      <c r="E1" s="325"/>
      <c r="F1" s="325"/>
      <c r="G1" s="325"/>
      <c r="H1" s="325"/>
      <c r="I1" s="325"/>
      <c r="J1" s="325"/>
      <c r="K1" s="325"/>
      <c r="L1" s="325"/>
      <c r="M1" s="325"/>
    </row>
    <row r="2" spans="1:13" ht="17.399999999999999" x14ac:dyDescent="0.25">
      <c r="A2" s="3"/>
      <c r="B2" s="378" t="s">
        <v>53</v>
      </c>
      <c r="C2" s="378"/>
      <c r="D2" s="378"/>
      <c r="E2" s="378"/>
      <c r="F2" s="378"/>
      <c r="G2" s="378"/>
      <c r="H2" s="378"/>
      <c r="I2" s="378"/>
      <c r="J2" s="378"/>
      <c r="K2" s="378"/>
      <c r="L2" s="378"/>
    </row>
    <row r="3" spans="1:13" ht="17.399999999999999" x14ac:dyDescent="0.25">
      <c r="A3" s="3"/>
      <c r="B3" s="378" t="s">
        <v>21</v>
      </c>
      <c r="C3" s="378"/>
      <c r="D3" s="378"/>
      <c r="E3" s="378"/>
      <c r="F3" s="378"/>
      <c r="G3" s="378"/>
      <c r="H3" s="378"/>
      <c r="I3" s="378"/>
      <c r="J3" s="378"/>
      <c r="K3" s="378"/>
      <c r="L3" s="378"/>
    </row>
    <row r="4" spans="1:13" ht="17.399999999999999" x14ac:dyDescent="0.25">
      <c r="A4" s="3"/>
      <c r="B4" s="378" t="s">
        <v>494</v>
      </c>
      <c r="C4" s="378"/>
      <c r="D4" s="378"/>
      <c r="E4" s="378"/>
      <c r="F4" s="378"/>
      <c r="G4" s="378"/>
      <c r="H4" s="378"/>
      <c r="I4" s="378"/>
      <c r="J4" s="378"/>
      <c r="K4" s="378"/>
      <c r="L4" s="378"/>
    </row>
    <row r="5" spans="1:13" ht="15.6" x14ac:dyDescent="0.25">
      <c r="A5" s="3"/>
      <c r="B5" s="379" t="s">
        <v>54</v>
      </c>
      <c r="C5" s="379"/>
      <c r="D5" s="379"/>
      <c r="E5" s="379"/>
      <c r="F5" s="379"/>
      <c r="G5" s="379"/>
      <c r="H5" s="379"/>
      <c r="I5" s="379"/>
      <c r="J5" s="379"/>
      <c r="K5" s="379"/>
      <c r="L5" s="379"/>
    </row>
    <row r="6" spans="1:13" ht="15.6" x14ac:dyDescent="0.25">
      <c r="A6" s="3"/>
      <c r="B6" s="379" t="s">
        <v>22</v>
      </c>
      <c r="C6" s="379"/>
      <c r="D6" s="379"/>
      <c r="E6" s="379"/>
      <c r="F6" s="379"/>
      <c r="G6" s="379"/>
      <c r="H6" s="379"/>
      <c r="I6" s="379"/>
      <c r="J6" s="379"/>
      <c r="K6" s="379"/>
      <c r="L6" s="379"/>
    </row>
    <row r="7" spans="1:13" ht="15.6" x14ac:dyDescent="0.25">
      <c r="A7" s="3"/>
      <c r="B7" s="379" t="s">
        <v>495</v>
      </c>
      <c r="C7" s="379"/>
      <c r="D7" s="379"/>
      <c r="E7" s="379"/>
      <c r="F7" s="379"/>
      <c r="G7" s="379"/>
      <c r="H7" s="379"/>
      <c r="I7" s="379"/>
      <c r="J7" s="379"/>
      <c r="K7" s="379"/>
      <c r="L7" s="379"/>
    </row>
    <row r="8" spans="1:13" ht="15.6" x14ac:dyDescent="0.25">
      <c r="A8" s="376" t="s">
        <v>464</v>
      </c>
      <c r="B8" s="376"/>
      <c r="C8" s="380">
        <v>2019</v>
      </c>
      <c r="D8" s="380"/>
      <c r="E8" s="380"/>
      <c r="F8" s="380"/>
      <c r="G8" s="380"/>
      <c r="H8" s="380"/>
      <c r="I8" s="380"/>
      <c r="J8" s="380"/>
      <c r="K8" s="380"/>
      <c r="L8" s="377" t="s">
        <v>66</v>
      </c>
      <c r="M8" s="377"/>
    </row>
    <row r="9" spans="1:13" s="12" customFormat="1" ht="40.200000000000003" customHeight="1" x14ac:dyDescent="0.25">
      <c r="A9" s="367" t="s">
        <v>270</v>
      </c>
      <c r="B9" s="431" t="s">
        <v>10</v>
      </c>
      <c r="C9" s="374" t="s">
        <v>531</v>
      </c>
      <c r="D9" s="374" t="s">
        <v>530</v>
      </c>
      <c r="E9" s="374" t="s">
        <v>529</v>
      </c>
      <c r="F9" s="411" t="s">
        <v>523</v>
      </c>
      <c r="G9" s="411"/>
      <c r="H9" s="411"/>
      <c r="I9" s="411" t="s">
        <v>524</v>
      </c>
      <c r="J9" s="411"/>
      <c r="K9" s="411"/>
      <c r="L9" s="433" t="s">
        <v>52</v>
      </c>
      <c r="M9" s="433"/>
    </row>
    <row r="10" spans="1:13" s="12" customFormat="1" ht="40.200000000000003" customHeight="1" x14ac:dyDescent="0.25">
      <c r="A10" s="369"/>
      <c r="B10" s="432"/>
      <c r="C10" s="375"/>
      <c r="D10" s="375"/>
      <c r="E10" s="375"/>
      <c r="F10" s="161" t="s">
        <v>268</v>
      </c>
      <c r="G10" s="161" t="s">
        <v>528</v>
      </c>
      <c r="H10" s="161" t="s">
        <v>527</v>
      </c>
      <c r="I10" s="161" t="s">
        <v>268</v>
      </c>
      <c r="J10" s="161" t="s">
        <v>526</v>
      </c>
      <c r="K10" s="161" t="s">
        <v>525</v>
      </c>
      <c r="L10" s="434"/>
      <c r="M10" s="434"/>
    </row>
    <row r="11" spans="1:13" ht="34.200000000000003" customHeight="1" thickBot="1" x14ac:dyDescent="0.3">
      <c r="A11" s="48">
        <v>45</v>
      </c>
      <c r="B11" s="39" t="s">
        <v>425</v>
      </c>
      <c r="C11" s="59">
        <v>539399</v>
      </c>
      <c r="D11" s="58">
        <v>1917</v>
      </c>
      <c r="E11" s="59">
        <v>541316</v>
      </c>
      <c r="F11" s="59">
        <f>SUM(H11+G11)</f>
        <v>167828</v>
      </c>
      <c r="G11" s="58">
        <v>129293</v>
      </c>
      <c r="H11" s="58">
        <v>38535</v>
      </c>
      <c r="I11" s="59">
        <f>SUM(K11+J11)</f>
        <v>709144</v>
      </c>
      <c r="J11" s="58">
        <v>1806</v>
      </c>
      <c r="K11" s="58">
        <v>707338</v>
      </c>
      <c r="L11" s="362" t="s">
        <v>435</v>
      </c>
      <c r="M11" s="362"/>
    </row>
    <row r="12" spans="1:13" ht="34.200000000000003" customHeight="1" thickBot="1" x14ac:dyDescent="0.3">
      <c r="A12" s="43">
        <v>85</v>
      </c>
      <c r="B12" s="40" t="s">
        <v>416</v>
      </c>
      <c r="C12" s="61">
        <v>171518</v>
      </c>
      <c r="D12" s="60">
        <v>1628</v>
      </c>
      <c r="E12" s="61">
        <v>173146</v>
      </c>
      <c r="F12" s="61">
        <f t="shared" ref="F12:F20" si="0">SUM(H12+G12)</f>
        <v>48114</v>
      </c>
      <c r="G12" s="60">
        <v>37500</v>
      </c>
      <c r="H12" s="60">
        <v>10614</v>
      </c>
      <c r="I12" s="61">
        <f t="shared" ref="I12:I20" si="1">SUM(K12+J12)</f>
        <v>221260</v>
      </c>
      <c r="J12" s="60">
        <v>770</v>
      </c>
      <c r="K12" s="60">
        <v>220490</v>
      </c>
      <c r="L12" s="363" t="s">
        <v>429</v>
      </c>
      <c r="M12" s="363"/>
    </row>
    <row r="13" spans="1:13" ht="34.200000000000003" customHeight="1" thickBot="1" x14ac:dyDescent="0.3">
      <c r="A13" s="48">
        <v>86</v>
      </c>
      <c r="B13" s="39" t="s">
        <v>423</v>
      </c>
      <c r="C13" s="59">
        <v>83213</v>
      </c>
      <c r="D13" s="58">
        <v>3677</v>
      </c>
      <c r="E13" s="59">
        <v>86890</v>
      </c>
      <c r="F13" s="59">
        <f t="shared" si="0"/>
        <v>55414</v>
      </c>
      <c r="G13" s="58">
        <v>39189</v>
      </c>
      <c r="H13" s="58">
        <v>16225</v>
      </c>
      <c r="I13" s="59">
        <f t="shared" si="1"/>
        <v>142304</v>
      </c>
      <c r="J13" s="58">
        <v>2299</v>
      </c>
      <c r="K13" s="58">
        <v>140005</v>
      </c>
      <c r="L13" s="362" t="s">
        <v>439</v>
      </c>
      <c r="M13" s="362"/>
    </row>
    <row r="14" spans="1:13" ht="34.200000000000003" customHeight="1" thickBot="1" x14ac:dyDescent="0.3">
      <c r="A14" s="43">
        <v>87</v>
      </c>
      <c r="B14" s="40" t="s">
        <v>560</v>
      </c>
      <c r="C14" s="61">
        <v>1840</v>
      </c>
      <c r="D14" s="60">
        <v>40</v>
      </c>
      <c r="E14" s="61">
        <v>1880</v>
      </c>
      <c r="F14" s="61">
        <f t="shared" si="0"/>
        <v>851</v>
      </c>
      <c r="G14" s="60">
        <v>696</v>
      </c>
      <c r="H14" s="60">
        <v>155</v>
      </c>
      <c r="I14" s="61">
        <f t="shared" si="1"/>
        <v>2731</v>
      </c>
      <c r="J14" s="60">
        <v>0</v>
      </c>
      <c r="K14" s="60">
        <v>2731</v>
      </c>
      <c r="L14" s="363" t="s">
        <v>561</v>
      </c>
      <c r="M14" s="363"/>
    </row>
    <row r="15" spans="1:13" ht="34.200000000000003" customHeight="1" thickBot="1" x14ac:dyDescent="0.3">
      <c r="A15" s="48">
        <v>88</v>
      </c>
      <c r="B15" s="39" t="s">
        <v>498</v>
      </c>
      <c r="C15" s="59">
        <v>0</v>
      </c>
      <c r="D15" s="58">
        <v>0</v>
      </c>
      <c r="E15" s="59">
        <v>0</v>
      </c>
      <c r="F15" s="59">
        <f t="shared" si="0"/>
        <v>0</v>
      </c>
      <c r="G15" s="58">
        <v>0</v>
      </c>
      <c r="H15" s="58">
        <v>0</v>
      </c>
      <c r="I15" s="59">
        <f t="shared" si="1"/>
        <v>0</v>
      </c>
      <c r="J15" s="58">
        <v>0</v>
      </c>
      <c r="K15" s="58">
        <v>0</v>
      </c>
      <c r="L15" s="362" t="s">
        <v>641</v>
      </c>
      <c r="M15" s="362"/>
    </row>
    <row r="16" spans="1:13" ht="34.200000000000003" customHeight="1" thickBot="1" x14ac:dyDescent="0.3">
      <c r="A16" s="43">
        <v>90</v>
      </c>
      <c r="B16" s="40" t="s">
        <v>390</v>
      </c>
      <c r="C16" s="61">
        <v>2369</v>
      </c>
      <c r="D16" s="60">
        <v>0</v>
      </c>
      <c r="E16" s="61">
        <v>2369</v>
      </c>
      <c r="F16" s="61">
        <f t="shared" si="0"/>
        <v>1430</v>
      </c>
      <c r="G16" s="60">
        <v>1307</v>
      </c>
      <c r="H16" s="60">
        <v>123</v>
      </c>
      <c r="I16" s="61">
        <f t="shared" si="1"/>
        <v>3799</v>
      </c>
      <c r="J16" s="60">
        <v>0</v>
      </c>
      <c r="K16" s="60">
        <v>3799</v>
      </c>
      <c r="L16" s="363" t="s">
        <v>431</v>
      </c>
      <c r="M16" s="363"/>
    </row>
    <row r="17" spans="1:13" ht="34.200000000000003" customHeight="1" thickBot="1" x14ac:dyDescent="0.3">
      <c r="A17" s="48">
        <v>91</v>
      </c>
      <c r="B17" s="39" t="s">
        <v>426</v>
      </c>
      <c r="C17" s="59">
        <v>0</v>
      </c>
      <c r="D17" s="58">
        <v>0</v>
      </c>
      <c r="E17" s="59">
        <v>0</v>
      </c>
      <c r="F17" s="59">
        <f t="shared" si="0"/>
        <v>0</v>
      </c>
      <c r="G17" s="58">
        <v>0</v>
      </c>
      <c r="H17" s="58">
        <v>0</v>
      </c>
      <c r="I17" s="59">
        <f t="shared" si="1"/>
        <v>0</v>
      </c>
      <c r="J17" s="58">
        <v>0</v>
      </c>
      <c r="K17" s="58">
        <v>0</v>
      </c>
      <c r="L17" s="362" t="s">
        <v>436</v>
      </c>
      <c r="M17" s="362"/>
    </row>
    <row r="18" spans="1:13" ht="34.200000000000003" customHeight="1" thickBot="1" x14ac:dyDescent="0.3">
      <c r="A18" s="144">
        <v>93</v>
      </c>
      <c r="B18" s="120" t="s">
        <v>427</v>
      </c>
      <c r="C18" s="146">
        <v>30724</v>
      </c>
      <c r="D18" s="147">
        <v>5950</v>
      </c>
      <c r="E18" s="146">
        <v>36674</v>
      </c>
      <c r="F18" s="146">
        <f t="shared" si="0"/>
        <v>27086</v>
      </c>
      <c r="G18" s="147">
        <v>19261</v>
      </c>
      <c r="H18" s="147">
        <v>7825</v>
      </c>
      <c r="I18" s="146">
        <f t="shared" si="1"/>
        <v>63760</v>
      </c>
      <c r="J18" s="147">
        <v>3998</v>
      </c>
      <c r="K18" s="147">
        <v>59762</v>
      </c>
      <c r="L18" s="438" t="s">
        <v>432</v>
      </c>
      <c r="M18" s="439"/>
    </row>
    <row r="19" spans="1:13" ht="34.200000000000003" customHeight="1" thickBot="1" x14ac:dyDescent="0.3">
      <c r="A19" s="44">
        <v>95</v>
      </c>
      <c r="B19" s="45" t="s">
        <v>428</v>
      </c>
      <c r="C19" s="62">
        <v>65896</v>
      </c>
      <c r="D19" s="148">
        <v>420</v>
      </c>
      <c r="E19" s="62">
        <v>66316</v>
      </c>
      <c r="F19" s="62">
        <f t="shared" si="0"/>
        <v>33582</v>
      </c>
      <c r="G19" s="148">
        <v>17348</v>
      </c>
      <c r="H19" s="148">
        <v>16234</v>
      </c>
      <c r="I19" s="62">
        <f t="shared" si="1"/>
        <v>99898</v>
      </c>
      <c r="J19" s="148">
        <v>6223</v>
      </c>
      <c r="K19" s="148">
        <v>93675</v>
      </c>
      <c r="L19" s="436" t="s">
        <v>433</v>
      </c>
      <c r="M19" s="436"/>
    </row>
    <row r="20" spans="1:13" ht="34.200000000000003" customHeight="1" x14ac:dyDescent="0.25">
      <c r="A20" s="165">
        <v>96</v>
      </c>
      <c r="B20" s="225" t="s">
        <v>424</v>
      </c>
      <c r="C20" s="155">
        <v>595181</v>
      </c>
      <c r="D20" s="226">
        <v>12892</v>
      </c>
      <c r="E20" s="155">
        <v>608073</v>
      </c>
      <c r="F20" s="155">
        <f t="shared" si="0"/>
        <v>355550</v>
      </c>
      <c r="G20" s="226">
        <v>272062</v>
      </c>
      <c r="H20" s="226">
        <v>83488</v>
      </c>
      <c r="I20" s="155">
        <f t="shared" si="1"/>
        <v>963623</v>
      </c>
      <c r="J20" s="226">
        <v>53345</v>
      </c>
      <c r="K20" s="226">
        <v>910278</v>
      </c>
      <c r="L20" s="437" t="s">
        <v>434</v>
      </c>
      <c r="M20" s="437"/>
    </row>
    <row r="21" spans="1:13" ht="34.200000000000003" customHeight="1" x14ac:dyDescent="0.25">
      <c r="A21" s="543" t="s">
        <v>7</v>
      </c>
      <c r="B21" s="543"/>
      <c r="C21" s="544">
        <f t="shared" ref="C21:J21" si="2">SUM(C11:C20)</f>
        <v>1490140</v>
      </c>
      <c r="D21" s="544">
        <f t="shared" si="2"/>
        <v>26524</v>
      </c>
      <c r="E21" s="544">
        <f t="shared" si="2"/>
        <v>1516664</v>
      </c>
      <c r="F21" s="544">
        <f t="shared" si="2"/>
        <v>689855</v>
      </c>
      <c r="G21" s="544">
        <f t="shared" si="2"/>
        <v>516656</v>
      </c>
      <c r="H21" s="544">
        <f>SUM(H11:H20)</f>
        <v>173199</v>
      </c>
      <c r="I21" s="544">
        <f t="shared" si="2"/>
        <v>2206519</v>
      </c>
      <c r="J21" s="544">
        <f t="shared" si="2"/>
        <v>68441</v>
      </c>
      <c r="K21" s="544">
        <f t="shared" ref="K21" si="3">SUM(K11:K20)</f>
        <v>2138078</v>
      </c>
      <c r="L21" s="545" t="s">
        <v>4</v>
      </c>
      <c r="M21" s="545"/>
    </row>
    <row r="22" spans="1:13" ht="57.75" customHeight="1" x14ac:dyDescent="0.25"/>
  </sheetData>
  <mergeCells count="30">
    <mergeCell ref="A1:M1"/>
    <mergeCell ref="B2:L2"/>
    <mergeCell ref="B3:L3"/>
    <mergeCell ref="B5:L5"/>
    <mergeCell ref="B6:L6"/>
    <mergeCell ref="B7:L7"/>
    <mergeCell ref="B4:L4"/>
    <mergeCell ref="L20:M20"/>
    <mergeCell ref="L19:M19"/>
    <mergeCell ref="L18:M18"/>
    <mergeCell ref="A8:B8"/>
    <mergeCell ref="L17:M17"/>
    <mergeCell ref="L15:M15"/>
    <mergeCell ref="A9:A10"/>
    <mergeCell ref="L8:M8"/>
    <mergeCell ref="B9:B10"/>
    <mergeCell ref="C9:C10"/>
    <mergeCell ref="D9:D10"/>
    <mergeCell ref="E9:E10"/>
    <mergeCell ref="F9:H9"/>
    <mergeCell ref="I9:K9"/>
    <mergeCell ref="A21:B21"/>
    <mergeCell ref="L9:M10"/>
    <mergeCell ref="L21:M21"/>
    <mergeCell ref="C8:K8"/>
    <mergeCell ref="L11:M11"/>
    <mergeCell ref="L12:M12"/>
    <mergeCell ref="L13:M13"/>
    <mergeCell ref="L16:M16"/>
    <mergeCell ref="L14:M14"/>
  </mergeCells>
  <printOptions horizontalCentered="1" verticalCentered="1"/>
  <pageMargins left="0" right="0" top="0" bottom="0"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view="pageBreakPreview" topLeftCell="A5" zoomScaleNormal="100" zoomScaleSheetLayoutView="100" workbookViewId="0">
      <selection activeCell="D26" sqref="D26:E26"/>
    </sheetView>
  </sheetViews>
  <sheetFormatPr defaultColWidth="9.09765625" defaultRowHeight="13.8" x14ac:dyDescent="0.25"/>
  <cols>
    <col min="1" max="1" width="25.69921875" style="14" customWidth="1"/>
    <col min="2" max="3" width="35.69921875" style="14" customWidth="1"/>
    <col min="4" max="4" width="25.69921875" style="14" customWidth="1"/>
    <col min="5" max="16384" width="9.09765625" style="14"/>
  </cols>
  <sheetData>
    <row r="1" spans="1:11" ht="92.25" customHeight="1" x14ac:dyDescent="0.25">
      <c r="A1" s="317"/>
      <c r="B1" s="317"/>
      <c r="C1" s="318"/>
      <c r="D1" s="318"/>
      <c r="E1" s="100"/>
      <c r="F1" s="100"/>
      <c r="G1" s="100"/>
      <c r="H1" s="100"/>
      <c r="I1" s="100"/>
      <c r="J1" s="100"/>
      <c r="K1" s="100"/>
    </row>
    <row r="2" spans="1:11" s="6" customFormat="1" ht="72.75" customHeight="1" x14ac:dyDescent="0.25">
      <c r="A2" s="316"/>
      <c r="B2" s="316"/>
      <c r="C2" s="316"/>
      <c r="D2" s="316"/>
      <c r="E2" s="7"/>
      <c r="F2" s="7"/>
      <c r="G2" s="7"/>
      <c r="H2" s="7"/>
      <c r="I2" s="7"/>
      <c r="J2" s="7"/>
      <c r="K2" s="7"/>
    </row>
    <row r="3" spans="1:11" ht="73.5" customHeight="1" x14ac:dyDescent="0.25"/>
    <row r="4" spans="1:11" ht="189" customHeight="1" x14ac:dyDescent="0.25">
      <c r="B4" s="319" t="s">
        <v>616</v>
      </c>
      <c r="C4" s="319"/>
    </row>
    <row r="5" spans="1:11" ht="64.95" customHeight="1" x14ac:dyDescent="0.25">
      <c r="A5" s="15"/>
      <c r="B5" s="15"/>
    </row>
    <row r="6" spans="1:11" ht="70.95" customHeight="1" x14ac:dyDescent="0.25">
      <c r="A6" s="320" t="s">
        <v>630</v>
      </c>
      <c r="B6" s="320"/>
      <c r="C6" s="320"/>
      <c r="D6" s="320"/>
    </row>
  </sheetData>
  <mergeCells count="5">
    <mergeCell ref="A2:D2"/>
    <mergeCell ref="A1:B1"/>
    <mergeCell ref="C1:D1"/>
    <mergeCell ref="B4:C4"/>
    <mergeCell ref="A6:D6"/>
  </mergeCells>
  <printOptions horizontalCentered="1" verticalCentered="1"/>
  <pageMargins left="0" right="0" top="0" bottom="0"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5"/>
  <sheetViews>
    <sheetView view="pageBreakPreview" topLeftCell="A18" zoomScale="80" zoomScaleNormal="100" zoomScaleSheetLayoutView="80" workbookViewId="0">
      <selection activeCell="L45" sqref="A45:M45"/>
    </sheetView>
  </sheetViews>
  <sheetFormatPr defaultColWidth="9.09765625" defaultRowHeight="13.8" x14ac:dyDescent="0.25"/>
  <cols>
    <col min="1" max="1" width="5.69921875" style="4" customWidth="1"/>
    <col min="2" max="2" width="40.69921875" style="2" customWidth="1"/>
    <col min="3" max="11" width="9.69921875" style="2" customWidth="1"/>
    <col min="12" max="12" width="40.69921875" style="2" customWidth="1"/>
    <col min="13" max="13" width="5.69921875" style="2" customWidth="1"/>
    <col min="14" max="16384" width="9.09765625" style="2"/>
  </cols>
  <sheetData>
    <row r="1" spans="1:14" s="6" customFormat="1" x14ac:dyDescent="0.25">
      <c r="A1" s="325"/>
      <c r="B1" s="325"/>
      <c r="C1" s="325"/>
      <c r="D1" s="325"/>
      <c r="E1" s="325"/>
      <c r="F1" s="325"/>
      <c r="G1" s="325"/>
      <c r="H1" s="325"/>
      <c r="I1" s="325"/>
      <c r="J1" s="325"/>
      <c r="K1" s="325"/>
      <c r="L1" s="325"/>
      <c r="M1" s="325"/>
      <c r="N1" s="11"/>
    </row>
    <row r="2" spans="1:14" ht="17.399999999999999" x14ac:dyDescent="0.25">
      <c r="A2" s="3"/>
      <c r="B2" s="378" t="s">
        <v>53</v>
      </c>
      <c r="C2" s="378"/>
      <c r="D2" s="378"/>
      <c r="E2" s="378"/>
      <c r="F2" s="378"/>
      <c r="G2" s="378"/>
      <c r="H2" s="378"/>
      <c r="I2" s="378"/>
      <c r="J2" s="378"/>
      <c r="K2" s="378"/>
      <c r="L2" s="378"/>
    </row>
    <row r="3" spans="1:14" ht="17.399999999999999" x14ac:dyDescent="0.25">
      <c r="A3" s="3"/>
      <c r="B3" s="378" t="s">
        <v>21</v>
      </c>
      <c r="C3" s="378"/>
      <c r="D3" s="378"/>
      <c r="E3" s="378"/>
      <c r="F3" s="378"/>
      <c r="G3" s="378"/>
      <c r="H3" s="378"/>
      <c r="I3" s="378"/>
      <c r="J3" s="378"/>
      <c r="K3" s="378"/>
      <c r="L3" s="378"/>
    </row>
    <row r="4" spans="1:14" ht="17.399999999999999" x14ac:dyDescent="0.25">
      <c r="A4" s="3"/>
      <c r="B4" s="230"/>
      <c r="C4" s="230"/>
      <c r="D4" s="230"/>
      <c r="E4" s="230"/>
      <c r="F4" s="230"/>
      <c r="G4" s="378" t="s">
        <v>577</v>
      </c>
      <c r="H4" s="378"/>
      <c r="I4" s="230"/>
      <c r="J4" s="230"/>
      <c r="K4" s="230"/>
      <c r="L4" s="230"/>
    </row>
    <row r="5" spans="1:14" ht="15.6" x14ac:dyDescent="0.25">
      <c r="A5" s="3"/>
      <c r="B5" s="379" t="s">
        <v>54</v>
      </c>
      <c r="C5" s="379"/>
      <c r="D5" s="379"/>
      <c r="E5" s="379"/>
      <c r="F5" s="379"/>
      <c r="G5" s="379"/>
      <c r="H5" s="379"/>
      <c r="I5" s="379"/>
      <c r="J5" s="379"/>
      <c r="K5" s="379"/>
      <c r="L5" s="379"/>
    </row>
    <row r="6" spans="1:14" ht="15.6" x14ac:dyDescent="0.25">
      <c r="A6" s="3"/>
      <c r="B6" s="379" t="s">
        <v>22</v>
      </c>
      <c r="C6" s="379"/>
      <c r="D6" s="379"/>
      <c r="E6" s="379"/>
      <c r="F6" s="379"/>
      <c r="G6" s="379"/>
      <c r="H6" s="379"/>
      <c r="I6" s="379"/>
      <c r="J6" s="379"/>
      <c r="K6" s="379"/>
      <c r="L6" s="379"/>
    </row>
    <row r="7" spans="1:14" ht="15.6" x14ac:dyDescent="0.25">
      <c r="A7" s="3"/>
      <c r="B7" s="231"/>
      <c r="C7" s="231"/>
      <c r="D7" s="231"/>
      <c r="E7" s="231"/>
      <c r="F7" s="231"/>
      <c r="G7" s="379" t="s">
        <v>578</v>
      </c>
      <c r="H7" s="379"/>
      <c r="I7" s="231"/>
      <c r="J7" s="231"/>
      <c r="K7" s="231"/>
      <c r="L7" s="231"/>
    </row>
    <row r="8" spans="1:14" ht="15.75" customHeight="1" x14ac:dyDescent="0.25">
      <c r="A8" s="395" t="s">
        <v>465</v>
      </c>
      <c r="B8" s="395"/>
      <c r="C8" s="425">
        <v>2019</v>
      </c>
      <c r="D8" s="425"/>
      <c r="E8" s="425"/>
      <c r="F8" s="425"/>
      <c r="G8" s="425"/>
      <c r="H8" s="425"/>
      <c r="I8" s="425"/>
      <c r="J8" s="425"/>
      <c r="K8" s="425"/>
      <c r="L8" s="396" t="s">
        <v>67</v>
      </c>
      <c r="M8" s="396"/>
    </row>
    <row r="9" spans="1:14" s="12" customFormat="1" ht="40.200000000000003" customHeight="1" x14ac:dyDescent="0.25">
      <c r="A9" s="367" t="s">
        <v>270</v>
      </c>
      <c r="B9" s="431" t="s">
        <v>10</v>
      </c>
      <c r="C9" s="374" t="s">
        <v>531</v>
      </c>
      <c r="D9" s="374" t="s">
        <v>530</v>
      </c>
      <c r="E9" s="374" t="s">
        <v>529</v>
      </c>
      <c r="F9" s="411" t="s">
        <v>523</v>
      </c>
      <c r="G9" s="411"/>
      <c r="H9" s="411"/>
      <c r="I9" s="411" t="s">
        <v>524</v>
      </c>
      <c r="J9" s="411"/>
      <c r="K9" s="411"/>
      <c r="L9" s="433" t="s">
        <v>52</v>
      </c>
      <c r="M9" s="433"/>
    </row>
    <row r="10" spans="1:14" s="12" customFormat="1" ht="40.200000000000003" customHeight="1" x14ac:dyDescent="0.25">
      <c r="A10" s="369"/>
      <c r="B10" s="432"/>
      <c r="C10" s="375"/>
      <c r="D10" s="375"/>
      <c r="E10" s="375"/>
      <c r="F10" s="161" t="s">
        <v>268</v>
      </c>
      <c r="G10" s="161" t="s">
        <v>528</v>
      </c>
      <c r="H10" s="161" t="s">
        <v>527</v>
      </c>
      <c r="I10" s="161" t="s">
        <v>268</v>
      </c>
      <c r="J10" s="161" t="s">
        <v>526</v>
      </c>
      <c r="K10" s="161" t="s">
        <v>525</v>
      </c>
      <c r="L10" s="434"/>
      <c r="M10" s="434"/>
    </row>
    <row r="11" spans="1:14" ht="14.4" thickBot="1" x14ac:dyDescent="0.3">
      <c r="A11" s="143">
        <v>4521</v>
      </c>
      <c r="B11" s="142" t="s">
        <v>387</v>
      </c>
      <c r="C11" s="168">
        <v>445119</v>
      </c>
      <c r="D11" s="201">
        <v>1347</v>
      </c>
      <c r="E11" s="168">
        <v>446466</v>
      </c>
      <c r="F11" s="207">
        <f>SUM(H11+G11)</f>
        <v>144600</v>
      </c>
      <c r="G11" s="201">
        <v>117011</v>
      </c>
      <c r="H11" s="201">
        <v>27589</v>
      </c>
      <c r="I11" s="207">
        <f>SUM(K11+J11)</f>
        <v>591066</v>
      </c>
      <c r="J11" s="133">
        <v>0</v>
      </c>
      <c r="K11" s="133">
        <v>591066</v>
      </c>
      <c r="L11" s="442" t="s">
        <v>406</v>
      </c>
      <c r="M11" s="391"/>
    </row>
    <row r="12" spans="1:14" ht="15" thickTop="1" thickBot="1" x14ac:dyDescent="0.3">
      <c r="A12" s="122">
        <v>4522</v>
      </c>
      <c r="B12" s="120" t="s">
        <v>369</v>
      </c>
      <c r="C12" s="170">
        <v>27164</v>
      </c>
      <c r="D12" s="171">
        <v>81</v>
      </c>
      <c r="E12" s="170">
        <v>27245</v>
      </c>
      <c r="F12" s="208">
        <f t="shared" ref="F12:F44" si="0">SUM(H12+G12)</f>
        <v>12028</v>
      </c>
      <c r="G12" s="171">
        <v>8326</v>
      </c>
      <c r="H12" s="171">
        <v>3702</v>
      </c>
      <c r="I12" s="208">
        <f t="shared" ref="I12:I44" si="1">SUM(K12+J12)</f>
        <v>39273</v>
      </c>
      <c r="J12" s="134">
        <v>0</v>
      </c>
      <c r="K12" s="134">
        <v>39273</v>
      </c>
      <c r="L12" s="443" t="s">
        <v>349</v>
      </c>
      <c r="M12" s="385"/>
    </row>
    <row r="13" spans="1:14" ht="21.6" customHeight="1" thickTop="1" thickBot="1" x14ac:dyDescent="0.3">
      <c r="A13" s="143">
        <v>4529</v>
      </c>
      <c r="B13" s="142" t="s">
        <v>404</v>
      </c>
      <c r="C13" s="168">
        <v>57249</v>
      </c>
      <c r="D13" s="169">
        <v>326</v>
      </c>
      <c r="E13" s="168">
        <v>57575</v>
      </c>
      <c r="F13" s="209">
        <f t="shared" si="0"/>
        <v>10003</v>
      </c>
      <c r="G13" s="169">
        <v>3469</v>
      </c>
      <c r="H13" s="169">
        <v>6534</v>
      </c>
      <c r="I13" s="209">
        <f t="shared" si="1"/>
        <v>67578</v>
      </c>
      <c r="J13" s="135">
        <v>1806</v>
      </c>
      <c r="K13" s="135">
        <v>65772</v>
      </c>
      <c r="L13" s="440" t="s">
        <v>403</v>
      </c>
      <c r="M13" s="441"/>
    </row>
    <row r="14" spans="1:14" ht="21.6" thickTop="1" thickBot="1" x14ac:dyDescent="0.3">
      <c r="A14" s="122">
        <v>4540</v>
      </c>
      <c r="B14" s="120" t="s">
        <v>408</v>
      </c>
      <c r="C14" s="170">
        <v>9865</v>
      </c>
      <c r="D14" s="171">
        <v>163</v>
      </c>
      <c r="E14" s="170">
        <v>10028</v>
      </c>
      <c r="F14" s="208">
        <f t="shared" si="0"/>
        <v>1198</v>
      </c>
      <c r="G14" s="171">
        <v>488</v>
      </c>
      <c r="H14" s="171">
        <v>710</v>
      </c>
      <c r="I14" s="208">
        <f t="shared" si="1"/>
        <v>11226</v>
      </c>
      <c r="J14" s="134">
        <v>0</v>
      </c>
      <c r="K14" s="134">
        <v>11226</v>
      </c>
      <c r="L14" s="443" t="s">
        <v>402</v>
      </c>
      <c r="M14" s="385"/>
    </row>
    <row r="15" spans="1:14" ht="15" thickTop="1" thickBot="1" x14ac:dyDescent="0.3">
      <c r="A15" s="143">
        <v>8511</v>
      </c>
      <c r="B15" s="142" t="s">
        <v>370</v>
      </c>
      <c r="C15" s="168">
        <v>25579</v>
      </c>
      <c r="D15" s="169">
        <v>529</v>
      </c>
      <c r="E15" s="168">
        <v>26108</v>
      </c>
      <c r="F15" s="209">
        <f t="shared" si="0"/>
        <v>11611</v>
      </c>
      <c r="G15" s="169">
        <v>9370</v>
      </c>
      <c r="H15" s="169">
        <v>2241</v>
      </c>
      <c r="I15" s="209">
        <f t="shared" si="1"/>
        <v>37719</v>
      </c>
      <c r="J15" s="135">
        <v>770</v>
      </c>
      <c r="K15" s="135">
        <v>36949</v>
      </c>
      <c r="L15" s="440" t="s">
        <v>350</v>
      </c>
      <c r="M15" s="441"/>
    </row>
    <row r="16" spans="1:14" ht="15" thickTop="1" thickBot="1" x14ac:dyDescent="0.3">
      <c r="A16" s="122">
        <v>8512</v>
      </c>
      <c r="B16" s="120" t="s">
        <v>371</v>
      </c>
      <c r="C16" s="170">
        <v>0</v>
      </c>
      <c r="D16" s="171">
        <v>0</v>
      </c>
      <c r="E16" s="170">
        <v>0</v>
      </c>
      <c r="F16" s="208">
        <f t="shared" si="0"/>
        <v>0</v>
      </c>
      <c r="G16" s="171">
        <v>0</v>
      </c>
      <c r="H16" s="171">
        <v>0</v>
      </c>
      <c r="I16" s="208">
        <f t="shared" si="1"/>
        <v>0</v>
      </c>
      <c r="J16" s="134">
        <v>0</v>
      </c>
      <c r="K16" s="134">
        <v>0</v>
      </c>
      <c r="L16" s="443" t="s">
        <v>351</v>
      </c>
      <c r="M16" s="385"/>
    </row>
    <row r="17" spans="1:13" ht="15" thickTop="1" thickBot="1" x14ac:dyDescent="0.3">
      <c r="A17" s="143">
        <v>8513</v>
      </c>
      <c r="B17" s="142" t="s">
        <v>372</v>
      </c>
      <c r="C17" s="168">
        <v>0</v>
      </c>
      <c r="D17" s="169">
        <v>0</v>
      </c>
      <c r="E17" s="168">
        <v>0</v>
      </c>
      <c r="F17" s="209">
        <f t="shared" si="0"/>
        <v>0</v>
      </c>
      <c r="G17" s="169">
        <v>0</v>
      </c>
      <c r="H17" s="169">
        <v>0</v>
      </c>
      <c r="I17" s="209">
        <f t="shared" si="1"/>
        <v>0</v>
      </c>
      <c r="J17" s="135">
        <v>0</v>
      </c>
      <c r="K17" s="135">
        <v>0</v>
      </c>
      <c r="L17" s="440" t="s">
        <v>352</v>
      </c>
      <c r="M17" s="441"/>
    </row>
    <row r="18" spans="1:13" ht="15" thickTop="1" thickBot="1" x14ac:dyDescent="0.3">
      <c r="A18" s="122">
        <v>8514</v>
      </c>
      <c r="B18" s="120" t="s">
        <v>373</v>
      </c>
      <c r="C18" s="170">
        <v>0</v>
      </c>
      <c r="D18" s="171">
        <v>0</v>
      </c>
      <c r="E18" s="170">
        <v>0</v>
      </c>
      <c r="F18" s="208">
        <f t="shared" si="0"/>
        <v>0</v>
      </c>
      <c r="G18" s="171">
        <v>0</v>
      </c>
      <c r="H18" s="171">
        <v>0</v>
      </c>
      <c r="I18" s="208">
        <f t="shared" si="1"/>
        <v>0</v>
      </c>
      <c r="J18" s="134">
        <v>0</v>
      </c>
      <c r="K18" s="134">
        <v>0</v>
      </c>
      <c r="L18" s="443" t="s">
        <v>16</v>
      </c>
      <c r="M18" s="385"/>
    </row>
    <row r="19" spans="1:13" ht="15" thickTop="1" thickBot="1" x14ac:dyDescent="0.3">
      <c r="A19" s="143">
        <v>8521</v>
      </c>
      <c r="B19" s="142" t="s">
        <v>374</v>
      </c>
      <c r="C19" s="168">
        <v>0</v>
      </c>
      <c r="D19" s="169">
        <v>0</v>
      </c>
      <c r="E19" s="168">
        <v>0</v>
      </c>
      <c r="F19" s="209">
        <f t="shared" si="0"/>
        <v>0</v>
      </c>
      <c r="G19" s="169">
        <v>0</v>
      </c>
      <c r="H19" s="169">
        <v>0</v>
      </c>
      <c r="I19" s="209">
        <f t="shared" si="1"/>
        <v>0</v>
      </c>
      <c r="J19" s="135">
        <v>0</v>
      </c>
      <c r="K19" s="135">
        <v>0</v>
      </c>
      <c r="L19" s="390" t="s">
        <v>353</v>
      </c>
      <c r="M19" s="391"/>
    </row>
    <row r="20" spans="1:13" ht="15" thickTop="1" thickBot="1" x14ac:dyDescent="0.3">
      <c r="A20" s="122" t="s">
        <v>512</v>
      </c>
      <c r="B20" s="120" t="s">
        <v>513</v>
      </c>
      <c r="C20" s="170">
        <v>0</v>
      </c>
      <c r="D20" s="171">
        <v>0</v>
      </c>
      <c r="E20" s="170">
        <v>0</v>
      </c>
      <c r="F20" s="208">
        <f t="shared" si="0"/>
        <v>0</v>
      </c>
      <c r="G20" s="171">
        <v>0</v>
      </c>
      <c r="H20" s="171">
        <v>0</v>
      </c>
      <c r="I20" s="208">
        <f t="shared" si="1"/>
        <v>0</v>
      </c>
      <c r="J20" s="134">
        <v>0</v>
      </c>
      <c r="K20" s="134">
        <v>0</v>
      </c>
      <c r="L20" s="384" t="s">
        <v>514</v>
      </c>
      <c r="M20" s="385"/>
    </row>
    <row r="21" spans="1:13" ht="15" thickTop="1" thickBot="1" x14ac:dyDescent="0.3">
      <c r="A21" s="143">
        <v>8530</v>
      </c>
      <c r="B21" s="142" t="s">
        <v>375</v>
      </c>
      <c r="C21" s="168">
        <v>0</v>
      </c>
      <c r="D21" s="169">
        <v>0</v>
      </c>
      <c r="E21" s="168">
        <v>0</v>
      </c>
      <c r="F21" s="209">
        <f t="shared" si="0"/>
        <v>0</v>
      </c>
      <c r="G21" s="169">
        <v>0</v>
      </c>
      <c r="H21" s="169">
        <v>0</v>
      </c>
      <c r="I21" s="209">
        <f t="shared" si="1"/>
        <v>0</v>
      </c>
      <c r="J21" s="135">
        <v>0</v>
      </c>
      <c r="K21" s="135">
        <v>0</v>
      </c>
      <c r="L21" s="390" t="s">
        <v>15</v>
      </c>
      <c r="M21" s="391"/>
    </row>
    <row r="22" spans="1:13" ht="15" thickTop="1" thickBot="1" x14ac:dyDescent="0.3">
      <c r="A22" s="122">
        <v>8541</v>
      </c>
      <c r="B22" s="120" t="s">
        <v>376</v>
      </c>
      <c r="C22" s="170">
        <v>5838</v>
      </c>
      <c r="D22" s="171">
        <v>506</v>
      </c>
      <c r="E22" s="170">
        <v>6344</v>
      </c>
      <c r="F22" s="208">
        <f t="shared" si="0"/>
        <v>7463</v>
      </c>
      <c r="G22" s="171">
        <v>6654</v>
      </c>
      <c r="H22" s="171">
        <v>809</v>
      </c>
      <c r="I22" s="208">
        <f t="shared" si="1"/>
        <v>13807</v>
      </c>
      <c r="J22" s="134">
        <v>0</v>
      </c>
      <c r="K22" s="134">
        <v>13807</v>
      </c>
      <c r="L22" s="384" t="s">
        <v>354</v>
      </c>
      <c r="M22" s="385"/>
    </row>
    <row r="23" spans="1:13" ht="15" thickTop="1" thickBot="1" x14ac:dyDescent="0.3">
      <c r="A23" s="143">
        <v>8542</v>
      </c>
      <c r="B23" s="142" t="s">
        <v>377</v>
      </c>
      <c r="C23" s="168">
        <v>2031</v>
      </c>
      <c r="D23" s="169">
        <v>63</v>
      </c>
      <c r="E23" s="168">
        <v>2094</v>
      </c>
      <c r="F23" s="209">
        <f t="shared" si="0"/>
        <v>2258</v>
      </c>
      <c r="G23" s="169">
        <v>2176</v>
      </c>
      <c r="H23" s="169">
        <v>82</v>
      </c>
      <c r="I23" s="209">
        <f t="shared" si="1"/>
        <v>4352</v>
      </c>
      <c r="J23" s="135">
        <v>0</v>
      </c>
      <c r="K23" s="135">
        <v>4352</v>
      </c>
      <c r="L23" s="390" t="s">
        <v>355</v>
      </c>
      <c r="M23" s="391"/>
    </row>
    <row r="24" spans="1:13" ht="15" thickTop="1" thickBot="1" x14ac:dyDescent="0.3">
      <c r="A24" s="122">
        <v>8543</v>
      </c>
      <c r="B24" s="120" t="s">
        <v>388</v>
      </c>
      <c r="C24" s="170">
        <v>16325</v>
      </c>
      <c r="D24" s="171">
        <v>75</v>
      </c>
      <c r="E24" s="170">
        <v>16400</v>
      </c>
      <c r="F24" s="208">
        <f t="shared" si="0"/>
        <v>7350</v>
      </c>
      <c r="G24" s="171">
        <v>6875</v>
      </c>
      <c r="H24" s="171">
        <v>475</v>
      </c>
      <c r="I24" s="208">
        <f t="shared" si="1"/>
        <v>23750</v>
      </c>
      <c r="J24" s="134">
        <v>0</v>
      </c>
      <c r="K24" s="134">
        <v>23750</v>
      </c>
      <c r="L24" s="384" t="s">
        <v>356</v>
      </c>
      <c r="M24" s="385"/>
    </row>
    <row r="25" spans="1:13" ht="15" thickTop="1" thickBot="1" x14ac:dyDescent="0.3">
      <c r="A25" s="143">
        <v>8544</v>
      </c>
      <c r="B25" s="142" t="s">
        <v>378</v>
      </c>
      <c r="C25" s="168">
        <v>0</v>
      </c>
      <c r="D25" s="169">
        <v>0</v>
      </c>
      <c r="E25" s="168">
        <v>0</v>
      </c>
      <c r="F25" s="209">
        <f t="shared" si="0"/>
        <v>0</v>
      </c>
      <c r="G25" s="169">
        <v>0</v>
      </c>
      <c r="H25" s="169">
        <v>0</v>
      </c>
      <c r="I25" s="209">
        <f t="shared" si="1"/>
        <v>0</v>
      </c>
      <c r="J25" s="135">
        <v>0</v>
      </c>
      <c r="K25" s="135">
        <v>0</v>
      </c>
      <c r="L25" s="390" t="s">
        <v>357</v>
      </c>
      <c r="M25" s="391"/>
    </row>
    <row r="26" spans="1:13" ht="15" thickTop="1" thickBot="1" x14ac:dyDescent="0.3">
      <c r="A26" s="122">
        <v>8545</v>
      </c>
      <c r="B26" s="120" t="s">
        <v>379</v>
      </c>
      <c r="C26" s="170">
        <v>44240</v>
      </c>
      <c r="D26" s="171">
        <v>350</v>
      </c>
      <c r="E26" s="170">
        <v>44590</v>
      </c>
      <c r="F26" s="208">
        <f t="shared" si="0"/>
        <v>9310</v>
      </c>
      <c r="G26" s="171">
        <v>6650</v>
      </c>
      <c r="H26" s="171">
        <v>2660</v>
      </c>
      <c r="I26" s="208">
        <f t="shared" si="1"/>
        <v>53900</v>
      </c>
      <c r="J26" s="134">
        <v>0</v>
      </c>
      <c r="K26" s="134">
        <v>53900</v>
      </c>
      <c r="L26" s="384" t="s">
        <v>358</v>
      </c>
      <c r="M26" s="385"/>
    </row>
    <row r="27" spans="1:13" ht="15" thickTop="1" thickBot="1" x14ac:dyDescent="0.3">
      <c r="A27" s="143">
        <v>8548</v>
      </c>
      <c r="B27" s="142" t="s">
        <v>380</v>
      </c>
      <c r="C27" s="168">
        <v>77505</v>
      </c>
      <c r="D27" s="169">
        <v>105</v>
      </c>
      <c r="E27" s="168">
        <v>77610</v>
      </c>
      <c r="F27" s="209">
        <f t="shared" si="0"/>
        <v>10123</v>
      </c>
      <c r="G27" s="169">
        <v>5776</v>
      </c>
      <c r="H27" s="169">
        <v>4347</v>
      </c>
      <c r="I27" s="209">
        <f t="shared" si="1"/>
        <v>87733</v>
      </c>
      <c r="J27" s="135">
        <v>0</v>
      </c>
      <c r="K27" s="135">
        <v>87733</v>
      </c>
      <c r="L27" s="390" t="s">
        <v>401</v>
      </c>
      <c r="M27" s="391"/>
    </row>
    <row r="28" spans="1:13" ht="15" thickTop="1" thickBot="1" x14ac:dyDescent="0.3">
      <c r="A28" s="122">
        <v>8610</v>
      </c>
      <c r="B28" s="120" t="s">
        <v>381</v>
      </c>
      <c r="C28" s="170">
        <v>0</v>
      </c>
      <c r="D28" s="171">
        <v>0</v>
      </c>
      <c r="E28" s="170">
        <v>0</v>
      </c>
      <c r="F28" s="208">
        <f t="shared" si="0"/>
        <v>0</v>
      </c>
      <c r="G28" s="171">
        <v>0</v>
      </c>
      <c r="H28" s="171">
        <v>0</v>
      </c>
      <c r="I28" s="208">
        <f t="shared" si="1"/>
        <v>0</v>
      </c>
      <c r="J28" s="134">
        <v>0</v>
      </c>
      <c r="K28" s="134">
        <v>0</v>
      </c>
      <c r="L28" s="384" t="s">
        <v>359</v>
      </c>
      <c r="M28" s="385"/>
    </row>
    <row r="29" spans="1:13" ht="15" thickTop="1" thickBot="1" x14ac:dyDescent="0.3">
      <c r="A29" s="143">
        <v>8621</v>
      </c>
      <c r="B29" s="142" t="s">
        <v>389</v>
      </c>
      <c r="C29" s="168">
        <v>12428</v>
      </c>
      <c r="D29" s="169">
        <v>2182</v>
      </c>
      <c r="E29" s="168">
        <v>14610</v>
      </c>
      <c r="F29" s="209">
        <f t="shared" si="0"/>
        <v>14100</v>
      </c>
      <c r="G29" s="169">
        <v>7385</v>
      </c>
      <c r="H29" s="169">
        <v>6715</v>
      </c>
      <c r="I29" s="209">
        <f t="shared" si="1"/>
        <v>28710</v>
      </c>
      <c r="J29" s="135">
        <v>0</v>
      </c>
      <c r="K29" s="135">
        <v>28710</v>
      </c>
      <c r="L29" s="390" t="s">
        <v>360</v>
      </c>
      <c r="M29" s="391"/>
    </row>
    <row r="30" spans="1:13" ht="15" thickTop="1" thickBot="1" x14ac:dyDescent="0.3">
      <c r="A30" s="122">
        <v>8622</v>
      </c>
      <c r="B30" s="120" t="s">
        <v>382</v>
      </c>
      <c r="C30" s="170">
        <v>23876</v>
      </c>
      <c r="D30" s="171">
        <v>477</v>
      </c>
      <c r="E30" s="170">
        <v>24353</v>
      </c>
      <c r="F30" s="208">
        <f t="shared" si="0"/>
        <v>19371</v>
      </c>
      <c r="G30" s="171">
        <v>15203</v>
      </c>
      <c r="H30" s="171">
        <v>4168</v>
      </c>
      <c r="I30" s="208">
        <f t="shared" si="1"/>
        <v>43724</v>
      </c>
      <c r="J30" s="134">
        <v>0</v>
      </c>
      <c r="K30" s="134">
        <v>43724</v>
      </c>
      <c r="L30" s="384" t="s">
        <v>361</v>
      </c>
      <c r="M30" s="385"/>
    </row>
    <row r="31" spans="1:13" ht="15" thickTop="1" thickBot="1" x14ac:dyDescent="0.3">
      <c r="A31" s="143">
        <v>8623</v>
      </c>
      <c r="B31" s="142" t="s">
        <v>383</v>
      </c>
      <c r="C31" s="168">
        <v>27024</v>
      </c>
      <c r="D31" s="169">
        <v>559</v>
      </c>
      <c r="E31" s="168">
        <v>27583</v>
      </c>
      <c r="F31" s="209">
        <f t="shared" si="0"/>
        <v>13412</v>
      </c>
      <c r="G31" s="169">
        <v>9973</v>
      </c>
      <c r="H31" s="169">
        <v>3439</v>
      </c>
      <c r="I31" s="209">
        <f t="shared" si="1"/>
        <v>40995</v>
      </c>
      <c r="J31" s="135">
        <v>199</v>
      </c>
      <c r="K31" s="135">
        <v>40796</v>
      </c>
      <c r="L31" s="390" t="s">
        <v>362</v>
      </c>
      <c r="M31" s="391"/>
    </row>
    <row r="32" spans="1:13" ht="15" thickTop="1" thickBot="1" x14ac:dyDescent="0.3">
      <c r="A32" s="122">
        <v>8690</v>
      </c>
      <c r="B32" s="120" t="s">
        <v>384</v>
      </c>
      <c r="C32" s="172">
        <v>19885</v>
      </c>
      <c r="D32" s="173">
        <v>459</v>
      </c>
      <c r="E32" s="172">
        <v>20344</v>
      </c>
      <c r="F32" s="208">
        <f t="shared" si="0"/>
        <v>8531</v>
      </c>
      <c r="G32" s="173">
        <v>6628</v>
      </c>
      <c r="H32" s="173">
        <v>1903</v>
      </c>
      <c r="I32" s="208">
        <f t="shared" si="1"/>
        <v>28875</v>
      </c>
      <c r="J32" s="134">
        <v>2100</v>
      </c>
      <c r="K32" s="134">
        <v>26775</v>
      </c>
      <c r="L32" s="384" t="s">
        <v>363</v>
      </c>
      <c r="M32" s="385"/>
    </row>
    <row r="33" spans="1:13" ht="16.5" customHeight="1" thickTop="1" thickBot="1" x14ac:dyDescent="0.3">
      <c r="A33" s="143">
        <v>8700</v>
      </c>
      <c r="B33" s="142" t="s">
        <v>560</v>
      </c>
      <c r="C33" s="174">
        <v>1840</v>
      </c>
      <c r="D33" s="175">
        <v>40</v>
      </c>
      <c r="E33" s="174">
        <v>1880</v>
      </c>
      <c r="F33" s="209">
        <f t="shared" si="0"/>
        <v>851</v>
      </c>
      <c r="G33" s="175">
        <v>696</v>
      </c>
      <c r="H33" s="175">
        <v>155</v>
      </c>
      <c r="I33" s="209">
        <f t="shared" si="1"/>
        <v>2731</v>
      </c>
      <c r="J33" s="135">
        <v>0</v>
      </c>
      <c r="K33" s="135">
        <v>2731</v>
      </c>
      <c r="L33" s="390" t="s">
        <v>561</v>
      </c>
      <c r="M33" s="391"/>
    </row>
    <row r="34" spans="1:13" ht="21.6" thickTop="1" thickBot="1" x14ac:dyDescent="0.3">
      <c r="A34" s="122">
        <v>8810</v>
      </c>
      <c r="B34" s="120" t="s">
        <v>500</v>
      </c>
      <c r="C34" s="172">
        <v>0</v>
      </c>
      <c r="D34" s="173">
        <v>0</v>
      </c>
      <c r="E34" s="172">
        <v>0</v>
      </c>
      <c r="F34" s="208">
        <f t="shared" si="0"/>
        <v>0</v>
      </c>
      <c r="G34" s="173">
        <v>0</v>
      </c>
      <c r="H34" s="173">
        <v>0</v>
      </c>
      <c r="I34" s="208">
        <f t="shared" si="1"/>
        <v>0</v>
      </c>
      <c r="J34" s="134">
        <v>0</v>
      </c>
      <c r="K34" s="134">
        <v>0</v>
      </c>
      <c r="L34" s="384" t="s">
        <v>502</v>
      </c>
      <c r="M34" s="385"/>
    </row>
    <row r="35" spans="1:13" ht="15" thickTop="1" thickBot="1" x14ac:dyDescent="0.3">
      <c r="A35" s="143">
        <v>9000</v>
      </c>
      <c r="B35" s="142" t="s">
        <v>390</v>
      </c>
      <c r="C35" s="174">
        <v>2369</v>
      </c>
      <c r="D35" s="175">
        <v>0</v>
      </c>
      <c r="E35" s="174">
        <v>2369</v>
      </c>
      <c r="F35" s="209">
        <f t="shared" si="0"/>
        <v>1430</v>
      </c>
      <c r="G35" s="175">
        <v>1307</v>
      </c>
      <c r="H35" s="175">
        <v>123</v>
      </c>
      <c r="I35" s="209">
        <f t="shared" si="1"/>
        <v>3799</v>
      </c>
      <c r="J35" s="135">
        <v>0</v>
      </c>
      <c r="K35" s="135">
        <v>3799</v>
      </c>
      <c r="L35" s="390" t="s">
        <v>364</v>
      </c>
      <c r="M35" s="391"/>
    </row>
    <row r="36" spans="1:13" ht="15" thickTop="1" thickBot="1" x14ac:dyDescent="0.3">
      <c r="A36" s="122">
        <v>9103</v>
      </c>
      <c r="B36" s="120" t="s">
        <v>405</v>
      </c>
      <c r="C36" s="172">
        <v>0</v>
      </c>
      <c r="D36" s="173">
        <v>0</v>
      </c>
      <c r="E36" s="172">
        <v>0</v>
      </c>
      <c r="F36" s="208">
        <f t="shared" si="0"/>
        <v>0</v>
      </c>
      <c r="G36" s="173">
        <v>0</v>
      </c>
      <c r="H36" s="173">
        <v>0</v>
      </c>
      <c r="I36" s="208">
        <f t="shared" si="1"/>
        <v>0</v>
      </c>
      <c r="J36" s="134">
        <v>0</v>
      </c>
      <c r="K36" s="134">
        <v>0</v>
      </c>
      <c r="L36" s="384" t="s">
        <v>400</v>
      </c>
      <c r="M36" s="385"/>
    </row>
    <row r="37" spans="1:13" ht="15" thickTop="1" thickBot="1" x14ac:dyDescent="0.3">
      <c r="A37" s="143">
        <v>9312</v>
      </c>
      <c r="B37" s="142" t="s">
        <v>385</v>
      </c>
      <c r="C37" s="174">
        <v>21762</v>
      </c>
      <c r="D37" s="175">
        <v>5500</v>
      </c>
      <c r="E37" s="174">
        <v>27262</v>
      </c>
      <c r="F37" s="209">
        <f t="shared" si="0"/>
        <v>17262</v>
      </c>
      <c r="G37" s="175">
        <v>12187</v>
      </c>
      <c r="H37" s="175">
        <v>5075</v>
      </c>
      <c r="I37" s="209">
        <f t="shared" si="1"/>
        <v>44524</v>
      </c>
      <c r="J37" s="135">
        <v>3998</v>
      </c>
      <c r="K37" s="135">
        <v>40526</v>
      </c>
      <c r="L37" s="390" t="s">
        <v>365</v>
      </c>
      <c r="M37" s="391"/>
    </row>
    <row r="38" spans="1:13" ht="15" thickTop="1" thickBot="1" x14ac:dyDescent="0.3">
      <c r="A38" s="122">
        <v>9319</v>
      </c>
      <c r="B38" s="120" t="s">
        <v>386</v>
      </c>
      <c r="C38" s="172">
        <v>4552</v>
      </c>
      <c r="D38" s="173">
        <v>0</v>
      </c>
      <c r="E38" s="172">
        <v>4552</v>
      </c>
      <c r="F38" s="208">
        <f t="shared" si="0"/>
        <v>6448</v>
      </c>
      <c r="G38" s="173">
        <v>3747</v>
      </c>
      <c r="H38" s="173">
        <v>2701</v>
      </c>
      <c r="I38" s="208">
        <f t="shared" si="1"/>
        <v>11000</v>
      </c>
      <c r="J38" s="134">
        <v>0</v>
      </c>
      <c r="K38" s="134">
        <v>11000</v>
      </c>
      <c r="L38" s="384" t="s">
        <v>366</v>
      </c>
      <c r="M38" s="385"/>
    </row>
    <row r="39" spans="1:13" ht="15" thickTop="1" thickBot="1" x14ac:dyDescent="0.3">
      <c r="A39" s="143">
        <v>9321</v>
      </c>
      <c r="B39" s="142" t="s">
        <v>391</v>
      </c>
      <c r="C39" s="174">
        <v>4410</v>
      </c>
      <c r="D39" s="175">
        <v>450</v>
      </c>
      <c r="E39" s="174">
        <v>4860</v>
      </c>
      <c r="F39" s="209">
        <f t="shared" si="0"/>
        <v>3376</v>
      </c>
      <c r="G39" s="175">
        <v>3327</v>
      </c>
      <c r="H39" s="175">
        <v>49</v>
      </c>
      <c r="I39" s="209">
        <f t="shared" si="1"/>
        <v>8236</v>
      </c>
      <c r="J39" s="135">
        <v>0</v>
      </c>
      <c r="K39" s="135">
        <v>8236</v>
      </c>
      <c r="L39" s="390" t="s">
        <v>367</v>
      </c>
      <c r="M39" s="391"/>
    </row>
    <row r="40" spans="1:13" ht="15" thickTop="1" thickBot="1" x14ac:dyDescent="0.3">
      <c r="A40" s="122">
        <v>9329</v>
      </c>
      <c r="B40" s="120" t="s">
        <v>392</v>
      </c>
      <c r="C40" s="172">
        <v>0</v>
      </c>
      <c r="D40" s="173">
        <v>0</v>
      </c>
      <c r="E40" s="172">
        <v>0</v>
      </c>
      <c r="F40" s="208">
        <f t="shared" si="0"/>
        <v>0</v>
      </c>
      <c r="G40" s="173">
        <v>0</v>
      </c>
      <c r="H40" s="173">
        <v>0</v>
      </c>
      <c r="I40" s="208">
        <f t="shared" si="1"/>
        <v>0</v>
      </c>
      <c r="J40" s="134">
        <v>0</v>
      </c>
      <c r="K40" s="134">
        <v>0</v>
      </c>
      <c r="L40" s="384" t="s">
        <v>399</v>
      </c>
      <c r="M40" s="385"/>
    </row>
    <row r="41" spans="1:13" ht="31.8" thickTop="1" thickBot="1" x14ac:dyDescent="0.3">
      <c r="A41" s="143">
        <v>9500</v>
      </c>
      <c r="B41" s="142" t="s">
        <v>393</v>
      </c>
      <c r="C41" s="174">
        <v>65896</v>
      </c>
      <c r="D41" s="175">
        <v>420</v>
      </c>
      <c r="E41" s="174">
        <v>66316</v>
      </c>
      <c r="F41" s="209">
        <f t="shared" si="0"/>
        <v>33582</v>
      </c>
      <c r="G41" s="175">
        <v>17348</v>
      </c>
      <c r="H41" s="175">
        <v>16234</v>
      </c>
      <c r="I41" s="209">
        <f t="shared" si="1"/>
        <v>99898</v>
      </c>
      <c r="J41" s="135">
        <v>6223</v>
      </c>
      <c r="K41" s="135">
        <v>93675</v>
      </c>
      <c r="L41" s="390" t="s">
        <v>407</v>
      </c>
      <c r="M41" s="391"/>
    </row>
    <row r="42" spans="1:13" ht="15" thickTop="1" thickBot="1" x14ac:dyDescent="0.3">
      <c r="A42" s="122">
        <v>9601</v>
      </c>
      <c r="B42" s="156" t="s">
        <v>395</v>
      </c>
      <c r="C42" s="172">
        <v>136919</v>
      </c>
      <c r="D42" s="173">
        <v>12892</v>
      </c>
      <c r="E42" s="172">
        <v>149811</v>
      </c>
      <c r="F42" s="208">
        <f t="shared" si="0"/>
        <v>64086</v>
      </c>
      <c r="G42" s="173">
        <v>50216</v>
      </c>
      <c r="H42" s="173">
        <v>13870</v>
      </c>
      <c r="I42" s="208">
        <f t="shared" si="1"/>
        <v>213897</v>
      </c>
      <c r="J42" s="134">
        <v>53345</v>
      </c>
      <c r="K42" s="134">
        <v>160552</v>
      </c>
      <c r="L42" s="384" t="s">
        <v>398</v>
      </c>
      <c r="M42" s="385"/>
    </row>
    <row r="43" spans="1:13" ht="15" thickTop="1" thickBot="1" x14ac:dyDescent="0.3">
      <c r="A43" s="143">
        <v>9602</v>
      </c>
      <c r="B43" s="142" t="s">
        <v>394</v>
      </c>
      <c r="C43" s="174">
        <v>396824</v>
      </c>
      <c r="D43" s="175">
        <v>0</v>
      </c>
      <c r="E43" s="174">
        <v>396824</v>
      </c>
      <c r="F43" s="209">
        <f t="shared" si="0"/>
        <v>272516</v>
      </c>
      <c r="G43" s="175">
        <v>206005</v>
      </c>
      <c r="H43" s="175">
        <v>66511</v>
      </c>
      <c r="I43" s="209">
        <f t="shared" si="1"/>
        <v>669340</v>
      </c>
      <c r="J43" s="135">
        <v>0</v>
      </c>
      <c r="K43" s="135">
        <v>669340</v>
      </c>
      <c r="L43" s="390" t="s">
        <v>368</v>
      </c>
      <c r="M43" s="391"/>
    </row>
    <row r="44" spans="1:13" ht="14.4" thickTop="1" x14ac:dyDescent="0.25">
      <c r="A44" s="305">
        <v>9609</v>
      </c>
      <c r="B44" s="156" t="s">
        <v>396</v>
      </c>
      <c r="C44" s="308">
        <v>61438</v>
      </c>
      <c r="D44" s="309">
        <v>0</v>
      </c>
      <c r="E44" s="308">
        <v>61438</v>
      </c>
      <c r="F44" s="303">
        <f t="shared" si="0"/>
        <v>18948</v>
      </c>
      <c r="G44" s="309">
        <v>15841</v>
      </c>
      <c r="H44" s="309">
        <v>3107</v>
      </c>
      <c r="I44" s="303">
        <f t="shared" si="1"/>
        <v>80386</v>
      </c>
      <c r="J44" s="304">
        <v>0</v>
      </c>
      <c r="K44" s="304">
        <v>80386</v>
      </c>
      <c r="L44" s="429" t="s">
        <v>397</v>
      </c>
      <c r="M44" s="430"/>
    </row>
    <row r="45" spans="1:13" ht="29.25" customHeight="1" x14ac:dyDescent="0.25">
      <c r="A45" s="540" t="s">
        <v>7</v>
      </c>
      <c r="B45" s="541"/>
      <c r="C45" s="534">
        <f t="shared" ref="C45:K45" si="2">SUM(C11:C44)</f>
        <v>1490138</v>
      </c>
      <c r="D45" s="534">
        <f t="shared" si="2"/>
        <v>26524</v>
      </c>
      <c r="E45" s="534">
        <f t="shared" si="2"/>
        <v>1516662</v>
      </c>
      <c r="F45" s="534">
        <f t="shared" si="2"/>
        <v>689857</v>
      </c>
      <c r="G45" s="534">
        <f t="shared" si="2"/>
        <v>516658</v>
      </c>
      <c r="H45" s="534">
        <f t="shared" si="2"/>
        <v>173199</v>
      </c>
      <c r="I45" s="534">
        <f t="shared" si="2"/>
        <v>2206519</v>
      </c>
      <c r="J45" s="534">
        <f t="shared" si="2"/>
        <v>68441</v>
      </c>
      <c r="K45" s="534">
        <f t="shared" si="2"/>
        <v>2138078</v>
      </c>
      <c r="L45" s="535" t="s">
        <v>4</v>
      </c>
      <c r="M45" s="536"/>
    </row>
  </sheetData>
  <mergeCells count="54">
    <mergeCell ref="L37:M37"/>
    <mergeCell ref="L38:M38"/>
    <mergeCell ref="L39:M39"/>
    <mergeCell ref="L28:M28"/>
    <mergeCell ref="L29:M29"/>
    <mergeCell ref="L30:M30"/>
    <mergeCell ref="L35:M35"/>
    <mergeCell ref="L36:M36"/>
    <mergeCell ref="L31:M31"/>
    <mergeCell ref="L34:M34"/>
    <mergeCell ref="L32:M32"/>
    <mergeCell ref="L33:M33"/>
    <mergeCell ref="L45:M45"/>
    <mergeCell ref="A45:B45"/>
    <mergeCell ref="L40:M40"/>
    <mergeCell ref="L41:M41"/>
    <mergeCell ref="L42:M42"/>
    <mergeCell ref="L43:M43"/>
    <mergeCell ref="L44:M44"/>
    <mergeCell ref="A1:M1"/>
    <mergeCell ref="B2:L2"/>
    <mergeCell ref="B3:L3"/>
    <mergeCell ref="B5:L5"/>
    <mergeCell ref="B6:L6"/>
    <mergeCell ref="G4:H4"/>
    <mergeCell ref="L27:M27"/>
    <mergeCell ref="L11:M11"/>
    <mergeCell ref="L25:M25"/>
    <mergeCell ref="L20:M20"/>
    <mergeCell ref="L21:M21"/>
    <mergeCell ref="L22:M22"/>
    <mergeCell ref="L23:M23"/>
    <mergeCell ref="L24:M24"/>
    <mergeCell ref="L12:M12"/>
    <mergeCell ref="L13:M13"/>
    <mergeCell ref="L14:M14"/>
    <mergeCell ref="L18:M18"/>
    <mergeCell ref="L19:M19"/>
    <mergeCell ref="L15:M15"/>
    <mergeCell ref="L16:M16"/>
    <mergeCell ref="L26:M26"/>
    <mergeCell ref="G7:H7"/>
    <mergeCell ref="L17:M17"/>
    <mergeCell ref="B9:B10"/>
    <mergeCell ref="E9:E10"/>
    <mergeCell ref="C9:C10"/>
    <mergeCell ref="D9:D10"/>
    <mergeCell ref="A8:B8"/>
    <mergeCell ref="L8:M8"/>
    <mergeCell ref="C8:K8"/>
    <mergeCell ref="F9:H9"/>
    <mergeCell ref="I9:K9"/>
    <mergeCell ref="L9:M10"/>
    <mergeCell ref="A9:A10"/>
  </mergeCells>
  <printOptions horizontalCentered="1" verticalCentered="1"/>
  <pageMargins left="0" right="0" top="0" bottom="0" header="0.31496062992125984" footer="0.31496062992125984"/>
  <pageSetup paperSize="9"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30"/>
  <sheetViews>
    <sheetView view="pageBreakPreview" topLeftCell="A6" zoomScaleNormal="100" zoomScaleSheetLayoutView="100" workbookViewId="0">
      <selection activeCell="C29" sqref="C29"/>
    </sheetView>
  </sheetViews>
  <sheetFormatPr defaultColWidth="9.09765625" defaultRowHeight="13.8" x14ac:dyDescent="0.25"/>
  <cols>
    <col min="1" max="1" width="5.69921875" style="4" customWidth="1"/>
    <col min="2" max="2" width="30.69921875" style="2" customWidth="1"/>
    <col min="3" max="9" width="11.69921875" style="2" customWidth="1"/>
    <col min="10" max="10" width="30.69921875" style="2" customWidth="1"/>
    <col min="11" max="11" width="5.69921875" style="2" customWidth="1"/>
    <col min="12" max="16384" width="9.09765625" style="2"/>
  </cols>
  <sheetData>
    <row r="1" spans="1:126" s="6" customFormat="1" x14ac:dyDescent="0.25">
      <c r="A1" s="325"/>
      <c r="B1" s="325"/>
      <c r="C1" s="325"/>
      <c r="D1" s="325"/>
      <c r="E1" s="325"/>
      <c r="F1" s="325"/>
      <c r="G1" s="325"/>
      <c r="H1" s="325"/>
      <c r="I1" s="325"/>
      <c r="J1" s="325"/>
      <c r="K1" s="325"/>
      <c r="L1" s="11"/>
    </row>
    <row r="2" spans="1:126" ht="17.399999999999999" x14ac:dyDescent="0.25">
      <c r="A2" s="3"/>
      <c r="B2" s="378" t="s">
        <v>55</v>
      </c>
      <c r="C2" s="378"/>
      <c r="D2" s="378"/>
      <c r="E2" s="378"/>
      <c r="F2" s="378"/>
      <c r="G2" s="378"/>
      <c r="H2" s="378"/>
      <c r="I2" s="378"/>
      <c r="J2" s="378"/>
    </row>
    <row r="3" spans="1:126" ht="17.399999999999999" x14ac:dyDescent="0.25">
      <c r="A3" s="3"/>
      <c r="B3" s="378" t="s">
        <v>21</v>
      </c>
      <c r="C3" s="378"/>
      <c r="D3" s="378"/>
      <c r="E3" s="378"/>
      <c r="F3" s="378"/>
      <c r="G3" s="378"/>
      <c r="H3" s="378"/>
      <c r="I3" s="378"/>
      <c r="J3" s="378"/>
    </row>
    <row r="4" spans="1:126" ht="17.399999999999999" x14ac:dyDescent="0.25">
      <c r="A4" s="3"/>
      <c r="B4" s="378" t="s">
        <v>492</v>
      </c>
      <c r="C4" s="378"/>
      <c r="D4" s="378"/>
      <c r="E4" s="378"/>
      <c r="F4" s="378"/>
      <c r="G4" s="378"/>
      <c r="H4" s="378"/>
      <c r="I4" s="378"/>
      <c r="J4" s="378"/>
    </row>
    <row r="5" spans="1:126" ht="15.6" x14ac:dyDescent="0.25">
      <c r="A5" s="3"/>
      <c r="B5" s="379" t="s">
        <v>56</v>
      </c>
      <c r="C5" s="379"/>
      <c r="D5" s="379"/>
      <c r="E5" s="379"/>
      <c r="F5" s="379"/>
      <c r="G5" s="379"/>
      <c r="H5" s="379"/>
      <c r="I5" s="379"/>
      <c r="J5" s="379"/>
    </row>
    <row r="6" spans="1:126" ht="15.6" x14ac:dyDescent="0.25">
      <c r="A6" s="3"/>
      <c r="B6" s="379" t="s">
        <v>22</v>
      </c>
      <c r="C6" s="379"/>
      <c r="D6" s="379"/>
      <c r="E6" s="379"/>
      <c r="F6" s="379"/>
      <c r="G6" s="379"/>
      <c r="H6" s="379"/>
      <c r="I6" s="379"/>
      <c r="J6" s="379"/>
    </row>
    <row r="7" spans="1:126" ht="15.6" x14ac:dyDescent="0.25">
      <c r="A7" s="3"/>
      <c r="B7" s="379" t="s">
        <v>493</v>
      </c>
      <c r="C7" s="379"/>
      <c r="D7" s="379"/>
      <c r="E7" s="379"/>
      <c r="F7" s="379"/>
      <c r="G7" s="379"/>
      <c r="H7" s="379"/>
      <c r="I7" s="379"/>
      <c r="J7" s="379"/>
    </row>
    <row r="8" spans="1:126" ht="15.6" x14ac:dyDescent="0.25">
      <c r="A8" s="376" t="s">
        <v>466</v>
      </c>
      <c r="B8" s="376"/>
      <c r="C8" s="380">
        <v>2019</v>
      </c>
      <c r="D8" s="380"/>
      <c r="E8" s="380"/>
      <c r="F8" s="380"/>
      <c r="G8" s="380"/>
      <c r="H8" s="380"/>
      <c r="I8" s="380"/>
      <c r="J8" s="377" t="s">
        <v>26</v>
      </c>
      <c r="K8" s="377"/>
    </row>
    <row r="9" spans="1:126" s="50" customFormat="1" ht="49.95" customHeight="1" x14ac:dyDescent="0.25">
      <c r="A9" s="367" t="s">
        <v>270</v>
      </c>
      <c r="B9" s="452" t="s">
        <v>10</v>
      </c>
      <c r="C9" s="445" t="s">
        <v>520</v>
      </c>
      <c r="D9" s="446"/>
      <c r="E9" s="447" t="s">
        <v>519</v>
      </c>
      <c r="F9" s="447" t="s">
        <v>518</v>
      </c>
      <c r="G9" s="367" t="s">
        <v>517</v>
      </c>
      <c r="H9" s="367" t="s">
        <v>515</v>
      </c>
      <c r="I9" s="447" t="s">
        <v>516</v>
      </c>
      <c r="J9" s="433" t="s">
        <v>52</v>
      </c>
      <c r="K9" s="433"/>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5" customHeight="1" x14ac:dyDescent="0.25">
      <c r="A10" s="369"/>
      <c r="B10" s="453"/>
      <c r="C10" s="167" t="s">
        <v>522</v>
      </c>
      <c r="D10" s="160" t="s">
        <v>521</v>
      </c>
      <c r="E10" s="448"/>
      <c r="F10" s="448"/>
      <c r="G10" s="369"/>
      <c r="H10" s="369"/>
      <c r="I10" s="448"/>
      <c r="J10" s="434"/>
      <c r="K10" s="43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4.200000000000003" customHeight="1" thickBot="1" x14ac:dyDescent="0.3">
      <c r="A11" s="48" t="s">
        <v>266</v>
      </c>
      <c r="B11" s="39" t="s">
        <v>438</v>
      </c>
      <c r="C11" s="281">
        <v>343408</v>
      </c>
      <c r="D11" s="281">
        <v>195992</v>
      </c>
      <c r="E11" s="281">
        <v>92343</v>
      </c>
      <c r="F11" s="281">
        <v>120973</v>
      </c>
      <c r="G11" s="282">
        <v>18.23</v>
      </c>
      <c r="H11" s="282">
        <v>5.43</v>
      </c>
      <c r="I11" s="281">
        <v>35474</v>
      </c>
      <c r="J11" s="362" t="s">
        <v>437</v>
      </c>
      <c r="K11" s="362"/>
    </row>
    <row r="12" spans="1:126" ht="34.200000000000003" customHeight="1" thickBot="1" x14ac:dyDescent="0.3">
      <c r="A12" s="43" t="s">
        <v>415</v>
      </c>
      <c r="B12" s="40" t="s">
        <v>416</v>
      </c>
      <c r="C12" s="283">
        <v>103750</v>
      </c>
      <c r="D12" s="283">
        <v>67767</v>
      </c>
      <c r="E12" s="283">
        <v>176860</v>
      </c>
      <c r="F12" s="283">
        <v>226006</v>
      </c>
      <c r="G12" s="284">
        <v>16.95</v>
      </c>
      <c r="H12" s="284">
        <v>4.8</v>
      </c>
      <c r="I12" s="283">
        <v>70371</v>
      </c>
      <c r="J12" s="363" t="s">
        <v>410</v>
      </c>
      <c r="K12" s="363"/>
    </row>
    <row r="13" spans="1:126" ht="34.200000000000003" customHeight="1" thickBot="1" x14ac:dyDescent="0.3">
      <c r="A13" s="44" t="s">
        <v>417</v>
      </c>
      <c r="B13" s="45" t="s">
        <v>418</v>
      </c>
      <c r="C13" s="281">
        <v>43895</v>
      </c>
      <c r="D13" s="281">
        <v>41157</v>
      </c>
      <c r="E13" s="281">
        <v>120283</v>
      </c>
      <c r="F13" s="281">
        <v>196524</v>
      </c>
      <c r="G13" s="282">
        <v>27.5</v>
      </c>
      <c r="H13" s="282">
        <v>11.29</v>
      </c>
      <c r="I13" s="281">
        <v>61983</v>
      </c>
      <c r="J13" s="436" t="s">
        <v>411</v>
      </c>
      <c r="K13" s="436"/>
    </row>
    <row r="14" spans="1:126" ht="34.200000000000003" customHeight="1" thickBot="1" x14ac:dyDescent="0.3">
      <c r="A14" s="46" t="s">
        <v>419</v>
      </c>
      <c r="B14" s="41" t="s">
        <v>420</v>
      </c>
      <c r="C14" s="283">
        <v>21340</v>
      </c>
      <c r="D14" s="283">
        <v>11752</v>
      </c>
      <c r="E14" s="283">
        <v>117597</v>
      </c>
      <c r="F14" s="283">
        <v>203491</v>
      </c>
      <c r="G14" s="284">
        <v>30.45</v>
      </c>
      <c r="H14" s="284">
        <v>11.76</v>
      </c>
      <c r="I14" s="283">
        <v>39838</v>
      </c>
      <c r="J14" s="366" t="s">
        <v>412</v>
      </c>
      <c r="K14" s="366"/>
    </row>
    <row r="15" spans="1:126" ht="34.200000000000003" customHeight="1" x14ac:dyDescent="0.25">
      <c r="A15" s="136" t="s">
        <v>421</v>
      </c>
      <c r="B15" s="132" t="s">
        <v>422</v>
      </c>
      <c r="C15" s="281">
        <v>447589</v>
      </c>
      <c r="D15" s="281">
        <v>213489</v>
      </c>
      <c r="E15" s="281">
        <v>82263</v>
      </c>
      <c r="F15" s="281">
        <v>129729</v>
      </c>
      <c r="G15" s="282">
        <v>27.21</v>
      </c>
      <c r="H15" s="282">
        <v>9.3800000000000008</v>
      </c>
      <c r="I15" s="281">
        <v>27791</v>
      </c>
      <c r="J15" s="449" t="s">
        <v>413</v>
      </c>
      <c r="K15" s="449"/>
    </row>
    <row r="16" spans="1:126" ht="45" customHeight="1" x14ac:dyDescent="0.25">
      <c r="A16" s="454" t="s">
        <v>7</v>
      </c>
      <c r="B16" s="454"/>
      <c r="C16" s="278">
        <v>959983</v>
      </c>
      <c r="D16" s="278">
        <v>530158</v>
      </c>
      <c r="E16" s="278">
        <v>94150</v>
      </c>
      <c r="F16" s="278">
        <v>136974</v>
      </c>
      <c r="G16" s="279">
        <v>23.42</v>
      </c>
      <c r="H16" s="280">
        <v>7.85</v>
      </c>
      <c r="I16" s="278">
        <v>35042</v>
      </c>
      <c r="J16" s="444" t="s">
        <v>4</v>
      </c>
      <c r="K16" s="444"/>
    </row>
    <row r="17" spans="1:11" s="55" customFormat="1" ht="15" customHeight="1" x14ac:dyDescent="0.25">
      <c r="A17" s="451" t="s">
        <v>58</v>
      </c>
      <c r="B17" s="451"/>
      <c r="C17" s="451"/>
      <c r="D17" s="451"/>
      <c r="E17" s="451"/>
      <c r="F17" s="451"/>
      <c r="G17" s="450" t="s">
        <v>57</v>
      </c>
      <c r="H17" s="450" t="s">
        <v>57</v>
      </c>
      <c r="I17" s="450"/>
      <c r="J17" s="450"/>
      <c r="K17" s="450"/>
    </row>
    <row r="22" spans="1:11" x14ac:dyDescent="0.25">
      <c r="A22" s="2"/>
    </row>
    <row r="23" spans="1:11" x14ac:dyDescent="0.25">
      <c r="A23" s="2"/>
    </row>
    <row r="24" spans="1:11" x14ac:dyDescent="0.25">
      <c r="A24" s="2"/>
    </row>
    <row r="25" spans="1:11" x14ac:dyDescent="0.25">
      <c r="A25" s="2"/>
    </row>
    <row r="26" spans="1:11" x14ac:dyDescent="0.25">
      <c r="A26" s="2"/>
    </row>
    <row r="27" spans="1:11" x14ac:dyDescent="0.25">
      <c r="A27" s="2"/>
    </row>
    <row r="28" spans="1:11" x14ac:dyDescent="0.25">
      <c r="A28" s="2"/>
    </row>
    <row r="29" spans="1:11" x14ac:dyDescent="0.25">
      <c r="A29" s="2"/>
    </row>
    <row r="30" spans="1:11" x14ac:dyDescent="0.25">
      <c r="A30" s="2"/>
    </row>
  </sheetData>
  <mergeCells count="28">
    <mergeCell ref="G17:K17"/>
    <mergeCell ref="A17:F17"/>
    <mergeCell ref="A8:B8"/>
    <mergeCell ref="C8:I8"/>
    <mergeCell ref="J8:K8"/>
    <mergeCell ref="J11:K11"/>
    <mergeCell ref="J12:K12"/>
    <mergeCell ref="J13:K13"/>
    <mergeCell ref="J14:K14"/>
    <mergeCell ref="G9:G10"/>
    <mergeCell ref="H9:H10"/>
    <mergeCell ref="I9:I10"/>
    <mergeCell ref="J9:K10"/>
    <mergeCell ref="A9:A10"/>
    <mergeCell ref="B9:B10"/>
    <mergeCell ref="A16:B16"/>
    <mergeCell ref="J16:K16"/>
    <mergeCell ref="C9:D9"/>
    <mergeCell ref="A1:K1"/>
    <mergeCell ref="B2:J2"/>
    <mergeCell ref="B3:J3"/>
    <mergeCell ref="B5:J5"/>
    <mergeCell ref="B6:J6"/>
    <mergeCell ref="B4:J4"/>
    <mergeCell ref="E9:E10"/>
    <mergeCell ref="F9:F10"/>
    <mergeCell ref="B7:J7"/>
    <mergeCell ref="J15:K15"/>
  </mergeCells>
  <printOptions horizontalCentered="1" verticalCentered="1"/>
  <pageMargins left="0" right="0" top="0" bottom="0" header="0.31496062992125984" footer="0.31496062992125984"/>
  <pageSetup paperSize="9" scale="7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23"/>
  <sheetViews>
    <sheetView view="pageBreakPreview" topLeftCell="A18" zoomScaleNormal="100" zoomScaleSheetLayoutView="100" workbookViewId="0">
      <selection activeCell="J21" sqref="J21:K21"/>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x14ac:dyDescent="0.25">
      <c r="A1" s="325"/>
      <c r="B1" s="325"/>
      <c r="C1" s="325"/>
      <c r="D1" s="325"/>
      <c r="E1" s="325"/>
      <c r="F1" s="325"/>
      <c r="G1" s="325"/>
      <c r="H1" s="325"/>
      <c r="I1" s="325"/>
      <c r="J1" s="325"/>
      <c r="K1" s="325"/>
    </row>
    <row r="2" spans="1:126" ht="15.75" customHeight="1" x14ac:dyDescent="0.25">
      <c r="A2" s="3"/>
      <c r="B2" s="378" t="s">
        <v>55</v>
      </c>
      <c r="C2" s="378"/>
      <c r="D2" s="378"/>
      <c r="E2" s="378"/>
      <c r="F2" s="378"/>
      <c r="G2" s="378"/>
      <c r="H2" s="378"/>
      <c r="I2" s="378"/>
      <c r="J2" s="378"/>
    </row>
    <row r="3" spans="1:126" ht="15.75" customHeight="1" x14ac:dyDescent="0.25">
      <c r="A3" s="3"/>
      <c r="B3" s="378" t="s">
        <v>21</v>
      </c>
      <c r="C3" s="378"/>
      <c r="D3" s="378"/>
      <c r="E3" s="378"/>
      <c r="F3" s="378"/>
      <c r="G3" s="378"/>
      <c r="H3" s="378"/>
      <c r="I3" s="378"/>
      <c r="J3" s="378"/>
    </row>
    <row r="4" spans="1:126" ht="15.75" customHeight="1" x14ac:dyDescent="0.25">
      <c r="A4" s="3"/>
      <c r="B4" s="378" t="s">
        <v>496</v>
      </c>
      <c r="C4" s="378"/>
      <c r="D4" s="378"/>
      <c r="E4" s="378"/>
      <c r="F4" s="378"/>
      <c r="G4" s="378"/>
      <c r="H4" s="378"/>
      <c r="I4" s="378"/>
      <c r="J4" s="378"/>
    </row>
    <row r="5" spans="1:126" ht="15.6" x14ac:dyDescent="0.25">
      <c r="A5" s="3"/>
      <c r="B5" s="379" t="s">
        <v>56</v>
      </c>
      <c r="C5" s="379"/>
      <c r="D5" s="379"/>
      <c r="E5" s="379"/>
      <c r="F5" s="379"/>
      <c r="G5" s="379"/>
      <c r="H5" s="379"/>
      <c r="I5" s="379"/>
      <c r="J5" s="379"/>
    </row>
    <row r="6" spans="1:126" s="50" customFormat="1" ht="15.6" x14ac:dyDescent="0.25">
      <c r="A6" s="3"/>
      <c r="B6" s="379" t="s">
        <v>22</v>
      </c>
      <c r="C6" s="379"/>
      <c r="D6" s="379"/>
      <c r="E6" s="379"/>
      <c r="F6" s="379"/>
      <c r="G6" s="379"/>
      <c r="H6" s="379"/>
      <c r="I6" s="379"/>
      <c r="J6" s="379"/>
      <c r="K6" s="2"/>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row>
    <row r="7" spans="1:126" s="51" customFormat="1" ht="15.6" x14ac:dyDescent="0.25">
      <c r="A7" s="3"/>
      <c r="B7" s="379" t="s">
        <v>495</v>
      </c>
      <c r="C7" s="379"/>
      <c r="D7" s="379"/>
      <c r="E7" s="379"/>
      <c r="F7" s="379"/>
      <c r="G7" s="379"/>
      <c r="H7" s="379"/>
      <c r="I7" s="379"/>
      <c r="J7" s="379"/>
      <c r="K7" s="2"/>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row>
    <row r="8" spans="1:126" s="51" customFormat="1" ht="15.6" x14ac:dyDescent="0.25">
      <c r="A8" s="395" t="s">
        <v>467</v>
      </c>
      <c r="B8" s="395"/>
      <c r="C8" s="425">
        <v>2019</v>
      </c>
      <c r="D8" s="425"/>
      <c r="E8" s="425"/>
      <c r="F8" s="425"/>
      <c r="G8" s="425"/>
      <c r="H8" s="425"/>
      <c r="I8" s="425"/>
      <c r="J8" s="396" t="s">
        <v>27</v>
      </c>
      <c r="K8" s="396"/>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row>
    <row r="9" spans="1:126" s="50" customFormat="1" ht="49.95" customHeight="1" x14ac:dyDescent="0.25">
      <c r="A9" s="367" t="s">
        <v>270</v>
      </c>
      <c r="B9" s="452" t="s">
        <v>10</v>
      </c>
      <c r="C9" s="445" t="s">
        <v>520</v>
      </c>
      <c r="D9" s="446"/>
      <c r="E9" s="447" t="s">
        <v>519</v>
      </c>
      <c r="F9" s="447" t="s">
        <v>518</v>
      </c>
      <c r="G9" s="367" t="s">
        <v>517</v>
      </c>
      <c r="H9" s="367" t="s">
        <v>515</v>
      </c>
      <c r="I9" s="447" t="s">
        <v>516</v>
      </c>
      <c r="J9" s="433" t="s">
        <v>52</v>
      </c>
      <c r="K9" s="433"/>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5" customHeight="1" x14ac:dyDescent="0.25">
      <c r="A10" s="369"/>
      <c r="B10" s="453"/>
      <c r="C10" s="167" t="s">
        <v>522</v>
      </c>
      <c r="D10" s="160" t="s">
        <v>521</v>
      </c>
      <c r="E10" s="448"/>
      <c r="F10" s="448"/>
      <c r="G10" s="369"/>
      <c r="H10" s="369"/>
      <c r="I10" s="448"/>
      <c r="J10" s="434"/>
      <c r="K10" s="43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5.4" customHeight="1" thickBot="1" x14ac:dyDescent="0.3">
      <c r="A11" s="48">
        <v>45</v>
      </c>
      <c r="B11" s="39" t="s">
        <v>425</v>
      </c>
      <c r="C11" s="169">
        <v>343408</v>
      </c>
      <c r="D11" s="169">
        <v>195992</v>
      </c>
      <c r="E11" s="169">
        <v>92343</v>
      </c>
      <c r="F11" s="169">
        <v>120973</v>
      </c>
      <c r="G11" s="195">
        <v>18.23</v>
      </c>
      <c r="H11" s="195">
        <v>5.43</v>
      </c>
      <c r="I11" s="169">
        <v>35474</v>
      </c>
      <c r="J11" s="362" t="s">
        <v>435</v>
      </c>
      <c r="K11" s="362"/>
    </row>
    <row r="12" spans="1:126" ht="35.4" customHeight="1" thickBot="1" x14ac:dyDescent="0.3">
      <c r="A12" s="43">
        <v>85</v>
      </c>
      <c r="B12" s="40" t="s">
        <v>416</v>
      </c>
      <c r="C12" s="171">
        <v>103750</v>
      </c>
      <c r="D12" s="171">
        <v>67767</v>
      </c>
      <c r="E12" s="171">
        <v>176860</v>
      </c>
      <c r="F12" s="171">
        <v>226006</v>
      </c>
      <c r="G12" s="196">
        <v>16.95</v>
      </c>
      <c r="H12" s="196">
        <v>4.8</v>
      </c>
      <c r="I12" s="171">
        <v>70371</v>
      </c>
      <c r="J12" s="363" t="s">
        <v>429</v>
      </c>
      <c r="K12" s="363"/>
    </row>
    <row r="13" spans="1:126" ht="35.4" customHeight="1" thickBot="1" x14ac:dyDescent="0.3">
      <c r="A13" s="48">
        <v>86</v>
      </c>
      <c r="B13" s="39" t="s">
        <v>423</v>
      </c>
      <c r="C13" s="169">
        <v>42888</v>
      </c>
      <c r="D13" s="169">
        <v>40324</v>
      </c>
      <c r="E13" s="169">
        <v>121185</v>
      </c>
      <c r="F13" s="169">
        <v>198471</v>
      </c>
      <c r="G13" s="195">
        <v>27.54</v>
      </c>
      <c r="H13" s="195">
        <v>11.4</v>
      </c>
      <c r="I13" s="169">
        <v>62713</v>
      </c>
      <c r="J13" s="436" t="s">
        <v>439</v>
      </c>
      <c r="K13" s="436"/>
    </row>
    <row r="14" spans="1:126" ht="35.4" customHeight="1" thickBot="1" x14ac:dyDescent="0.3">
      <c r="A14" s="144">
        <v>87</v>
      </c>
      <c r="B14" s="120" t="s">
        <v>560</v>
      </c>
      <c r="C14" s="173">
        <v>1007</v>
      </c>
      <c r="D14" s="173">
        <v>833</v>
      </c>
      <c r="E14" s="173">
        <v>89514</v>
      </c>
      <c r="F14" s="173">
        <v>130047</v>
      </c>
      <c r="G14" s="197">
        <v>25.48</v>
      </c>
      <c r="H14" s="197">
        <v>5.69</v>
      </c>
      <c r="I14" s="173">
        <v>39652</v>
      </c>
      <c r="J14" s="438" t="s">
        <v>561</v>
      </c>
      <c r="K14" s="439"/>
    </row>
    <row r="15" spans="1:126" ht="35.4" customHeight="1" thickBot="1" x14ac:dyDescent="0.3">
      <c r="A15" s="44">
        <v>88</v>
      </c>
      <c r="B15" s="45" t="s">
        <v>498</v>
      </c>
      <c r="C15" s="169">
        <v>0</v>
      </c>
      <c r="D15" s="169">
        <v>0</v>
      </c>
      <c r="E15" s="169">
        <v>0</v>
      </c>
      <c r="F15" s="169">
        <v>0</v>
      </c>
      <c r="G15" s="195">
        <v>0</v>
      </c>
      <c r="H15" s="195">
        <v>0</v>
      </c>
      <c r="I15" s="169">
        <v>0</v>
      </c>
      <c r="J15" s="436" t="s">
        <v>499</v>
      </c>
      <c r="K15" s="436"/>
    </row>
    <row r="16" spans="1:126" ht="35.4" customHeight="1" thickBot="1" x14ac:dyDescent="0.3">
      <c r="A16" s="144">
        <v>90</v>
      </c>
      <c r="B16" s="145" t="s">
        <v>390</v>
      </c>
      <c r="C16" s="173">
        <v>444</v>
      </c>
      <c r="D16" s="173">
        <v>1924</v>
      </c>
      <c r="E16" s="173">
        <v>32000</v>
      </c>
      <c r="F16" s="173">
        <v>51333</v>
      </c>
      <c r="G16" s="197">
        <v>34.42</v>
      </c>
      <c r="H16" s="197">
        <v>3.25</v>
      </c>
      <c r="I16" s="173">
        <v>39265</v>
      </c>
      <c r="J16" s="457" t="s">
        <v>431</v>
      </c>
      <c r="K16" s="457"/>
    </row>
    <row r="17" spans="1:11" ht="35.4" customHeight="1" thickBot="1" x14ac:dyDescent="0.3">
      <c r="A17" s="44">
        <v>91</v>
      </c>
      <c r="B17" s="45" t="s">
        <v>426</v>
      </c>
      <c r="C17" s="169">
        <v>0</v>
      </c>
      <c r="D17" s="169">
        <v>0</v>
      </c>
      <c r="E17" s="169">
        <v>0</v>
      </c>
      <c r="F17" s="169">
        <v>0</v>
      </c>
      <c r="G17" s="195">
        <v>0</v>
      </c>
      <c r="H17" s="195">
        <v>0</v>
      </c>
      <c r="I17" s="169">
        <v>0</v>
      </c>
      <c r="J17" s="436" t="s">
        <v>436</v>
      </c>
      <c r="K17" s="436"/>
    </row>
    <row r="18" spans="1:11" ht="35.4" customHeight="1" thickBot="1" x14ac:dyDescent="0.3">
      <c r="A18" s="144">
        <v>93</v>
      </c>
      <c r="B18" s="145" t="s">
        <v>427</v>
      </c>
      <c r="C18" s="173">
        <v>20896</v>
      </c>
      <c r="D18" s="173">
        <v>9828</v>
      </c>
      <c r="E18" s="173">
        <v>142148</v>
      </c>
      <c r="F18" s="173">
        <v>247133</v>
      </c>
      <c r="G18" s="197">
        <v>30.21</v>
      </c>
      <c r="H18" s="197">
        <v>12.27</v>
      </c>
      <c r="I18" s="173">
        <v>39953</v>
      </c>
      <c r="J18" s="457" t="s">
        <v>432</v>
      </c>
      <c r="K18" s="457"/>
    </row>
    <row r="19" spans="1:11" ht="35.4" customHeight="1" thickBot="1" x14ac:dyDescent="0.3">
      <c r="A19" s="44">
        <v>95</v>
      </c>
      <c r="B19" s="45" t="s">
        <v>428</v>
      </c>
      <c r="C19" s="169">
        <v>36667</v>
      </c>
      <c r="D19" s="169">
        <v>29230</v>
      </c>
      <c r="E19" s="169">
        <v>62094</v>
      </c>
      <c r="F19" s="169">
        <v>93538</v>
      </c>
      <c r="G19" s="195">
        <v>17.37</v>
      </c>
      <c r="H19" s="195">
        <v>16.25</v>
      </c>
      <c r="I19" s="169">
        <v>29465</v>
      </c>
      <c r="J19" s="436" t="s">
        <v>433</v>
      </c>
      <c r="K19" s="436"/>
    </row>
    <row r="20" spans="1:11" ht="35.4" customHeight="1" x14ac:dyDescent="0.25">
      <c r="A20" s="310">
        <v>96</v>
      </c>
      <c r="B20" s="311" t="s">
        <v>424</v>
      </c>
      <c r="C20" s="309">
        <v>410922</v>
      </c>
      <c r="D20" s="309">
        <v>184260</v>
      </c>
      <c r="E20" s="309">
        <v>85284</v>
      </c>
      <c r="F20" s="309">
        <v>135151</v>
      </c>
      <c r="G20" s="312">
        <v>28.23</v>
      </c>
      <c r="H20" s="312">
        <v>8.66</v>
      </c>
      <c r="I20" s="309">
        <v>27543</v>
      </c>
      <c r="J20" s="460" t="s">
        <v>434</v>
      </c>
      <c r="K20" s="460"/>
    </row>
    <row r="21" spans="1:11" ht="48.6" customHeight="1" x14ac:dyDescent="0.25">
      <c r="A21" s="546"/>
      <c r="B21" s="547" t="s">
        <v>7</v>
      </c>
      <c r="C21" s="548">
        <v>959983</v>
      </c>
      <c r="D21" s="548">
        <v>530158</v>
      </c>
      <c r="E21" s="548">
        <v>94150</v>
      </c>
      <c r="F21" s="548">
        <v>136974</v>
      </c>
      <c r="G21" s="549">
        <v>23.42</v>
      </c>
      <c r="H21" s="549">
        <v>7.85</v>
      </c>
      <c r="I21" s="548">
        <v>35042</v>
      </c>
      <c r="J21" s="550" t="s">
        <v>4</v>
      </c>
      <c r="K21" s="551"/>
    </row>
    <row r="22" spans="1:11" ht="21" customHeight="1" x14ac:dyDescent="0.25">
      <c r="A22" s="456" t="s">
        <v>58</v>
      </c>
      <c r="B22" s="456"/>
      <c r="C22" s="456"/>
      <c r="D22" s="456"/>
      <c r="E22" s="456"/>
      <c r="F22" s="456"/>
      <c r="G22" s="151"/>
      <c r="H22" s="455" t="s">
        <v>57</v>
      </c>
      <c r="I22" s="455"/>
      <c r="J22" s="455"/>
      <c r="K22" s="455"/>
    </row>
    <row r="23" spans="1:11" x14ac:dyDescent="0.25">
      <c r="A23" s="154"/>
      <c r="B23" s="153"/>
      <c r="C23" s="153"/>
      <c r="D23" s="153"/>
      <c r="E23" s="153"/>
      <c r="F23" s="153"/>
      <c r="G23" s="153"/>
      <c r="H23" s="153"/>
      <c r="I23" s="153"/>
      <c r="J23" s="153"/>
      <c r="K23" s="153"/>
    </row>
  </sheetData>
  <mergeCells count="32">
    <mergeCell ref="G9:G10"/>
    <mergeCell ref="H9:H10"/>
    <mergeCell ref="I9:I10"/>
    <mergeCell ref="J9:K10"/>
    <mergeCell ref="A9:A10"/>
    <mergeCell ref="B9:B10"/>
    <mergeCell ref="C9:D9"/>
    <mergeCell ref="E9:E10"/>
    <mergeCell ref="F9:F10"/>
    <mergeCell ref="A8:B8"/>
    <mergeCell ref="C8:I8"/>
    <mergeCell ref="J8:K8"/>
    <mergeCell ref="A1:K1"/>
    <mergeCell ref="B2:J2"/>
    <mergeCell ref="B3:J3"/>
    <mergeCell ref="B5:J5"/>
    <mergeCell ref="B6:J6"/>
    <mergeCell ref="B4:J4"/>
    <mergeCell ref="B7:J7"/>
    <mergeCell ref="J17:K17"/>
    <mergeCell ref="H22:K22"/>
    <mergeCell ref="A22:F22"/>
    <mergeCell ref="J11:K11"/>
    <mergeCell ref="J12:K12"/>
    <mergeCell ref="J13:K13"/>
    <mergeCell ref="J16:K16"/>
    <mergeCell ref="J19:K19"/>
    <mergeCell ref="J18:K18"/>
    <mergeCell ref="J21:K21"/>
    <mergeCell ref="J20:K20"/>
    <mergeCell ref="J15:K15"/>
    <mergeCell ref="J14:K14"/>
  </mergeCells>
  <printOptions horizontalCentered="1" verticalCentered="1"/>
  <pageMargins left="0" right="0" top="0" bottom="0" header="0.31496062992125984" footer="0.31496062992125984"/>
  <pageSetup paperSize="9"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46"/>
  <sheetViews>
    <sheetView view="pageBreakPreview" topLeftCell="A25" zoomScale="80" zoomScaleNormal="100" zoomScaleSheetLayoutView="80" workbookViewId="0">
      <selection activeCell="J45" sqref="J45"/>
    </sheetView>
  </sheetViews>
  <sheetFormatPr defaultColWidth="9.09765625" defaultRowHeight="13.8" x14ac:dyDescent="0.25"/>
  <cols>
    <col min="1" max="1" width="5.69921875" style="4" customWidth="1"/>
    <col min="2" max="2" width="50.69921875" style="2" customWidth="1"/>
    <col min="3" max="8" width="10.69921875" style="2" customWidth="1"/>
    <col min="9" max="9" width="13.19921875" style="2" customWidth="1"/>
    <col min="10" max="10" width="50.69921875" style="2" customWidth="1"/>
    <col min="11" max="11" width="0.19921875" style="2" customWidth="1"/>
    <col min="12" max="126" width="9.09765625" style="53"/>
    <col min="127" max="16384" width="9.09765625" style="2"/>
  </cols>
  <sheetData>
    <row r="1" spans="1:126" s="6" customFormat="1" ht="19.5" customHeight="1" x14ac:dyDescent="0.25">
      <c r="A1" s="468"/>
      <c r="B1" s="468"/>
      <c r="C1" s="468"/>
      <c r="D1" s="468"/>
      <c r="E1" s="468"/>
      <c r="F1" s="468"/>
      <c r="G1" s="468"/>
      <c r="H1" s="468"/>
      <c r="I1" s="468"/>
      <c r="J1" s="468"/>
      <c r="K1" s="468"/>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21" customHeight="1" x14ac:dyDescent="0.25">
      <c r="A2" s="469" t="s">
        <v>55</v>
      </c>
      <c r="B2" s="469"/>
      <c r="C2" s="469"/>
      <c r="D2" s="469"/>
      <c r="E2" s="469"/>
      <c r="F2" s="469"/>
      <c r="G2" s="469"/>
      <c r="H2" s="469"/>
      <c r="I2" s="469"/>
      <c r="J2" s="469"/>
      <c r="K2" s="119"/>
    </row>
    <row r="3" spans="1:126" ht="21" customHeight="1" x14ac:dyDescent="0.25">
      <c r="A3" s="469" t="s">
        <v>21</v>
      </c>
      <c r="B3" s="469"/>
      <c r="C3" s="469"/>
      <c r="D3" s="469"/>
      <c r="E3" s="469"/>
      <c r="F3" s="469"/>
      <c r="G3" s="469"/>
      <c r="H3" s="469"/>
      <c r="I3" s="469"/>
      <c r="J3" s="469"/>
      <c r="K3" s="119"/>
    </row>
    <row r="4" spans="1:126" ht="21" x14ac:dyDescent="0.25">
      <c r="A4" s="469" t="s">
        <v>579</v>
      </c>
      <c r="B4" s="469"/>
      <c r="C4" s="469"/>
      <c r="D4" s="469"/>
      <c r="E4" s="469"/>
      <c r="F4" s="469"/>
      <c r="G4" s="469"/>
      <c r="H4" s="469"/>
      <c r="I4" s="469"/>
      <c r="J4" s="469"/>
      <c r="K4" s="119"/>
    </row>
    <row r="5" spans="1:126" ht="15.6" customHeight="1" x14ac:dyDescent="0.25">
      <c r="A5" s="379" t="s">
        <v>56</v>
      </c>
      <c r="B5" s="379"/>
      <c r="C5" s="379"/>
      <c r="D5" s="379"/>
      <c r="E5" s="379"/>
      <c r="F5" s="379"/>
      <c r="G5" s="379"/>
      <c r="H5" s="379"/>
      <c r="I5" s="379"/>
      <c r="J5" s="379"/>
      <c r="K5" s="119"/>
    </row>
    <row r="6" spans="1:126" ht="15.75" customHeight="1" x14ac:dyDescent="0.25">
      <c r="A6" s="379" t="s">
        <v>22</v>
      </c>
      <c r="B6" s="379"/>
      <c r="C6" s="379"/>
      <c r="D6" s="379"/>
      <c r="E6" s="379"/>
      <c r="F6" s="379"/>
      <c r="G6" s="379"/>
      <c r="H6" s="379"/>
      <c r="I6" s="379"/>
      <c r="J6" s="379"/>
      <c r="K6" s="119"/>
    </row>
    <row r="7" spans="1:126" ht="15.75" customHeight="1" x14ac:dyDescent="0.25">
      <c r="A7" s="379" t="s">
        <v>578</v>
      </c>
      <c r="B7" s="379"/>
      <c r="C7" s="379"/>
      <c r="D7" s="379"/>
      <c r="E7" s="379"/>
      <c r="F7" s="379"/>
      <c r="G7" s="379"/>
      <c r="H7" s="379"/>
      <c r="I7" s="379"/>
      <c r="J7" s="379"/>
      <c r="K7" s="119"/>
    </row>
    <row r="8" spans="1:126" ht="15.6" customHeight="1" x14ac:dyDescent="0.25">
      <c r="A8" s="465" t="s">
        <v>468</v>
      </c>
      <c r="B8" s="465"/>
      <c r="C8" s="466">
        <v>2019</v>
      </c>
      <c r="D8" s="466"/>
      <c r="E8" s="466"/>
      <c r="F8" s="466"/>
      <c r="G8" s="466"/>
      <c r="H8" s="466"/>
      <c r="I8" s="466"/>
      <c r="J8" s="467" t="s">
        <v>59</v>
      </c>
      <c r="K8" s="467"/>
    </row>
    <row r="9" spans="1:126" s="50" customFormat="1" ht="49.95" customHeight="1" x14ac:dyDescent="0.25">
      <c r="A9" s="371" t="s">
        <v>270</v>
      </c>
      <c r="B9" s="452" t="s">
        <v>10</v>
      </c>
      <c r="C9" s="473" t="s">
        <v>520</v>
      </c>
      <c r="D9" s="474"/>
      <c r="E9" s="471" t="s">
        <v>519</v>
      </c>
      <c r="F9" s="471" t="s">
        <v>518</v>
      </c>
      <c r="G9" s="371" t="s">
        <v>517</v>
      </c>
      <c r="H9" s="371" t="s">
        <v>515</v>
      </c>
      <c r="I9" s="471" t="s">
        <v>516</v>
      </c>
      <c r="J9" s="452" t="s">
        <v>52</v>
      </c>
      <c r="K9" s="452"/>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5" customHeight="1" x14ac:dyDescent="0.25">
      <c r="A10" s="373"/>
      <c r="B10" s="453"/>
      <c r="C10" s="245" t="s">
        <v>522</v>
      </c>
      <c r="D10" s="235" t="s">
        <v>521</v>
      </c>
      <c r="E10" s="472"/>
      <c r="F10" s="472"/>
      <c r="G10" s="373"/>
      <c r="H10" s="373"/>
      <c r="I10" s="472"/>
      <c r="J10" s="453"/>
      <c r="K10" s="453"/>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15" customHeight="1" thickBot="1" x14ac:dyDescent="0.3">
      <c r="A11" s="246">
        <v>4521</v>
      </c>
      <c r="B11" s="119" t="s">
        <v>387</v>
      </c>
      <c r="C11" s="247">
        <v>272104</v>
      </c>
      <c r="D11" s="247">
        <v>173015</v>
      </c>
      <c r="E11" s="247">
        <v>88339</v>
      </c>
      <c r="F11" s="247">
        <v>116950</v>
      </c>
      <c r="G11" s="247">
        <v>19.8</v>
      </c>
      <c r="H11" s="247">
        <v>4.67</v>
      </c>
      <c r="I11" s="247">
        <v>36679</v>
      </c>
      <c r="J11" s="463" t="s">
        <v>406</v>
      </c>
      <c r="K11" s="463"/>
    </row>
    <row r="12" spans="1:126" ht="15" customHeight="1" thickTop="1" thickBot="1" x14ac:dyDescent="0.3">
      <c r="A12" s="248">
        <v>4522</v>
      </c>
      <c r="B12" s="120" t="s">
        <v>369</v>
      </c>
      <c r="C12" s="249">
        <v>17699</v>
      </c>
      <c r="D12" s="249">
        <v>9466</v>
      </c>
      <c r="E12" s="249">
        <v>61504</v>
      </c>
      <c r="F12" s="249">
        <v>88653</v>
      </c>
      <c r="G12" s="249">
        <v>21.2</v>
      </c>
      <c r="H12" s="249">
        <v>9.43</v>
      </c>
      <c r="I12" s="249">
        <v>21369</v>
      </c>
      <c r="J12" s="461" t="s">
        <v>349</v>
      </c>
      <c r="K12" s="461"/>
    </row>
    <row r="13" spans="1:126" ht="15" thickTop="1" thickBot="1" x14ac:dyDescent="0.3">
      <c r="A13" s="250">
        <v>4529</v>
      </c>
      <c r="B13" s="119" t="s">
        <v>404</v>
      </c>
      <c r="C13" s="251">
        <v>47677</v>
      </c>
      <c r="D13" s="251">
        <v>9572</v>
      </c>
      <c r="E13" s="251">
        <v>191916</v>
      </c>
      <c r="F13" s="251">
        <v>225260</v>
      </c>
      <c r="G13" s="251">
        <v>5.13</v>
      </c>
      <c r="H13" s="251">
        <v>9.67</v>
      </c>
      <c r="I13" s="251">
        <v>31906</v>
      </c>
      <c r="J13" s="462" t="s">
        <v>403</v>
      </c>
      <c r="K13" s="462"/>
    </row>
    <row r="14" spans="1:126" ht="15" customHeight="1" thickTop="1" thickBot="1" x14ac:dyDescent="0.3">
      <c r="A14" s="248">
        <v>4540</v>
      </c>
      <c r="B14" s="120" t="s">
        <v>408</v>
      </c>
      <c r="C14" s="249">
        <v>5928</v>
      </c>
      <c r="D14" s="249">
        <v>3939</v>
      </c>
      <c r="E14" s="249">
        <v>154298</v>
      </c>
      <c r="F14" s="249">
        <v>172715</v>
      </c>
      <c r="G14" s="249">
        <v>4.34</v>
      </c>
      <c r="H14" s="249">
        <v>6.32</v>
      </c>
      <c r="I14" s="249">
        <v>60600</v>
      </c>
      <c r="J14" s="461" t="s">
        <v>402</v>
      </c>
      <c r="K14" s="461"/>
    </row>
    <row r="15" spans="1:126" ht="15" customHeight="1" thickTop="1" thickBot="1" x14ac:dyDescent="0.3">
      <c r="A15" s="250">
        <v>8511</v>
      </c>
      <c r="B15" s="119" t="s">
        <v>370</v>
      </c>
      <c r="C15" s="251">
        <v>12351</v>
      </c>
      <c r="D15" s="251">
        <v>13228</v>
      </c>
      <c r="E15" s="251">
        <v>92910</v>
      </c>
      <c r="F15" s="251">
        <v>134230</v>
      </c>
      <c r="G15" s="251">
        <v>24.84</v>
      </c>
      <c r="H15" s="251">
        <v>5.94</v>
      </c>
      <c r="I15" s="251">
        <v>47074</v>
      </c>
      <c r="J15" s="462" t="s">
        <v>350</v>
      </c>
      <c r="K15" s="462"/>
    </row>
    <row r="16" spans="1:126" ht="15" customHeight="1" thickTop="1" thickBot="1" x14ac:dyDescent="0.3">
      <c r="A16" s="248">
        <v>8512</v>
      </c>
      <c r="B16" s="120" t="s">
        <v>371</v>
      </c>
      <c r="C16" s="249">
        <v>0</v>
      </c>
      <c r="D16" s="249">
        <v>0</v>
      </c>
      <c r="E16" s="249">
        <v>0</v>
      </c>
      <c r="F16" s="249">
        <v>0</v>
      </c>
      <c r="G16" s="249">
        <v>0</v>
      </c>
      <c r="H16" s="249">
        <v>0</v>
      </c>
      <c r="I16" s="249">
        <v>0</v>
      </c>
      <c r="J16" s="461" t="s">
        <v>351</v>
      </c>
      <c r="K16" s="461"/>
    </row>
    <row r="17" spans="1:126" ht="15" customHeight="1" thickTop="1" thickBot="1" x14ac:dyDescent="0.3">
      <c r="A17" s="250">
        <v>8513</v>
      </c>
      <c r="B17" s="119" t="s">
        <v>372</v>
      </c>
      <c r="C17" s="251">
        <v>0</v>
      </c>
      <c r="D17" s="251">
        <v>0</v>
      </c>
      <c r="E17" s="251">
        <v>0</v>
      </c>
      <c r="F17" s="251">
        <v>0</v>
      </c>
      <c r="G17" s="251">
        <v>0</v>
      </c>
      <c r="H17" s="251">
        <v>0</v>
      </c>
      <c r="I17" s="251">
        <v>0</v>
      </c>
      <c r="J17" s="462" t="s">
        <v>352</v>
      </c>
      <c r="K17" s="46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x14ac:dyDescent="0.3">
      <c r="A18" s="248">
        <v>8514</v>
      </c>
      <c r="B18" s="120" t="s">
        <v>373</v>
      </c>
      <c r="C18" s="249">
        <v>0</v>
      </c>
      <c r="D18" s="249">
        <v>0</v>
      </c>
      <c r="E18" s="249">
        <v>0</v>
      </c>
      <c r="F18" s="249">
        <v>0</v>
      </c>
      <c r="G18" s="249">
        <v>0</v>
      </c>
      <c r="H18" s="249">
        <v>0</v>
      </c>
      <c r="I18" s="249">
        <v>0</v>
      </c>
      <c r="J18" s="461" t="s">
        <v>16</v>
      </c>
      <c r="K18" s="46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x14ac:dyDescent="0.3">
      <c r="A19" s="250">
        <v>8521</v>
      </c>
      <c r="B19" s="119" t="s">
        <v>374</v>
      </c>
      <c r="C19" s="251">
        <v>0</v>
      </c>
      <c r="D19" s="251">
        <v>0</v>
      </c>
      <c r="E19" s="251">
        <v>0</v>
      </c>
      <c r="F19" s="251">
        <v>0</v>
      </c>
      <c r="G19" s="251">
        <v>0</v>
      </c>
      <c r="H19" s="251">
        <v>0</v>
      </c>
      <c r="I19" s="251">
        <v>0</v>
      </c>
      <c r="J19" s="462" t="s">
        <v>353</v>
      </c>
      <c r="K19" s="46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x14ac:dyDescent="0.3">
      <c r="A20" s="248">
        <v>8522</v>
      </c>
      <c r="B20" s="120" t="s">
        <v>513</v>
      </c>
      <c r="C20" s="249">
        <v>0</v>
      </c>
      <c r="D20" s="249">
        <v>0</v>
      </c>
      <c r="E20" s="249">
        <v>0</v>
      </c>
      <c r="F20" s="249">
        <v>0</v>
      </c>
      <c r="G20" s="249">
        <v>0</v>
      </c>
      <c r="H20" s="249">
        <v>0</v>
      </c>
      <c r="I20" s="249">
        <v>0</v>
      </c>
      <c r="J20" s="461" t="s">
        <v>514</v>
      </c>
      <c r="K20" s="46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x14ac:dyDescent="0.3">
      <c r="A21" s="250">
        <v>8530</v>
      </c>
      <c r="B21" s="119" t="s">
        <v>375</v>
      </c>
      <c r="C21" s="251">
        <v>0</v>
      </c>
      <c r="D21" s="251">
        <v>0</v>
      </c>
      <c r="E21" s="251">
        <v>0</v>
      </c>
      <c r="F21" s="251">
        <v>0</v>
      </c>
      <c r="G21" s="251">
        <v>0</v>
      </c>
      <c r="H21" s="251">
        <v>0</v>
      </c>
      <c r="I21" s="251">
        <v>0</v>
      </c>
      <c r="J21" s="462" t="s">
        <v>15</v>
      </c>
      <c r="K21" s="46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x14ac:dyDescent="0.3">
      <c r="A22" s="248">
        <v>8541</v>
      </c>
      <c r="B22" s="120" t="s">
        <v>376</v>
      </c>
      <c r="C22" s="249">
        <v>3227</v>
      </c>
      <c r="D22" s="249">
        <v>2611</v>
      </c>
      <c r="E22" s="249">
        <v>192259</v>
      </c>
      <c r="F22" s="249">
        <v>418385</v>
      </c>
      <c r="G22" s="249">
        <v>48.19</v>
      </c>
      <c r="H22" s="249">
        <v>5.86</v>
      </c>
      <c r="I22" s="249">
        <v>79127</v>
      </c>
      <c r="J22" s="461" t="s">
        <v>354</v>
      </c>
      <c r="K22" s="46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x14ac:dyDescent="0.3">
      <c r="A23" s="250">
        <v>8542</v>
      </c>
      <c r="B23" s="119" t="s">
        <v>377</v>
      </c>
      <c r="C23" s="251">
        <v>1214</v>
      </c>
      <c r="D23" s="251">
        <v>816</v>
      </c>
      <c r="E23" s="251">
        <v>63450</v>
      </c>
      <c r="F23" s="251">
        <v>131879</v>
      </c>
      <c r="G23" s="251">
        <v>50</v>
      </c>
      <c r="H23" s="251">
        <v>1.89</v>
      </c>
      <c r="I23" s="251">
        <v>24727</v>
      </c>
      <c r="J23" s="462" t="s">
        <v>355</v>
      </c>
      <c r="K23" s="46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x14ac:dyDescent="0.3">
      <c r="A24" s="248">
        <v>8543</v>
      </c>
      <c r="B24" s="120" t="s">
        <v>388</v>
      </c>
      <c r="C24" s="249">
        <v>4205</v>
      </c>
      <c r="D24" s="249">
        <v>12120</v>
      </c>
      <c r="E24" s="249">
        <v>109333</v>
      </c>
      <c r="F24" s="249">
        <v>158333</v>
      </c>
      <c r="G24" s="249">
        <v>28.95</v>
      </c>
      <c r="H24" s="249">
        <v>2</v>
      </c>
      <c r="I24" s="249">
        <v>80800</v>
      </c>
      <c r="J24" s="461" t="s">
        <v>356</v>
      </c>
      <c r="K24" s="46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x14ac:dyDescent="0.3">
      <c r="A25" s="250">
        <v>8544</v>
      </c>
      <c r="B25" s="119" t="s">
        <v>378</v>
      </c>
      <c r="C25" s="251">
        <v>0</v>
      </c>
      <c r="D25" s="251">
        <v>0</v>
      </c>
      <c r="E25" s="251">
        <v>0</v>
      </c>
      <c r="F25" s="251">
        <v>0</v>
      </c>
      <c r="G25" s="251">
        <v>0</v>
      </c>
      <c r="H25" s="251">
        <v>0</v>
      </c>
      <c r="I25" s="251">
        <v>0</v>
      </c>
      <c r="J25" s="462" t="s">
        <v>357</v>
      </c>
      <c r="K25" s="46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x14ac:dyDescent="0.3">
      <c r="A26" s="248">
        <v>8545</v>
      </c>
      <c r="B26" s="120" t="s">
        <v>379</v>
      </c>
      <c r="C26" s="249">
        <v>26495</v>
      </c>
      <c r="D26" s="249">
        <v>17745</v>
      </c>
      <c r="E26" s="249">
        <v>182000</v>
      </c>
      <c r="F26" s="249">
        <v>220000</v>
      </c>
      <c r="G26" s="249">
        <v>12.34</v>
      </c>
      <c r="H26" s="249">
        <v>4.9400000000000004</v>
      </c>
      <c r="I26" s="249">
        <v>72429</v>
      </c>
      <c r="J26" s="461" t="s">
        <v>358</v>
      </c>
      <c r="K26" s="46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x14ac:dyDescent="0.3">
      <c r="A27" s="250">
        <v>8548</v>
      </c>
      <c r="B27" s="119" t="s">
        <v>380</v>
      </c>
      <c r="C27" s="251">
        <v>56258</v>
      </c>
      <c r="D27" s="251">
        <v>21247</v>
      </c>
      <c r="E27" s="251">
        <v>327467</v>
      </c>
      <c r="F27" s="251">
        <v>370181</v>
      </c>
      <c r="G27" s="251">
        <v>6.58</v>
      </c>
      <c r="H27" s="251">
        <v>4.95</v>
      </c>
      <c r="I27" s="251">
        <v>96141</v>
      </c>
      <c r="J27" s="462" t="s">
        <v>401</v>
      </c>
      <c r="K27" s="46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x14ac:dyDescent="0.3">
      <c r="A28" s="248">
        <v>8610</v>
      </c>
      <c r="B28" s="120" t="s">
        <v>381</v>
      </c>
      <c r="C28" s="249">
        <v>0</v>
      </c>
      <c r="D28" s="249">
        <v>0</v>
      </c>
      <c r="E28" s="249">
        <v>0</v>
      </c>
      <c r="F28" s="249">
        <v>0</v>
      </c>
      <c r="G28" s="249">
        <v>0</v>
      </c>
      <c r="H28" s="249">
        <v>0</v>
      </c>
      <c r="I28" s="249">
        <v>0</v>
      </c>
      <c r="J28" s="461" t="s">
        <v>359</v>
      </c>
      <c r="K28" s="46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x14ac:dyDescent="0.3">
      <c r="A29" s="250">
        <v>8621</v>
      </c>
      <c r="B29" s="119" t="s">
        <v>389</v>
      </c>
      <c r="C29" s="251">
        <v>8596</v>
      </c>
      <c r="D29" s="251">
        <v>3832</v>
      </c>
      <c r="E29" s="251">
        <v>100071</v>
      </c>
      <c r="F29" s="251">
        <v>196643</v>
      </c>
      <c r="G29" s="251">
        <v>25.72</v>
      </c>
      <c r="H29" s="251">
        <v>23.39</v>
      </c>
      <c r="I29" s="251">
        <v>39100</v>
      </c>
      <c r="J29" s="462" t="s">
        <v>360</v>
      </c>
      <c r="K29" s="46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x14ac:dyDescent="0.3">
      <c r="A30" s="248">
        <v>8622</v>
      </c>
      <c r="B30" s="120" t="s">
        <v>382</v>
      </c>
      <c r="C30" s="249">
        <v>7767</v>
      </c>
      <c r="D30" s="249">
        <v>16109</v>
      </c>
      <c r="E30" s="249">
        <v>103190</v>
      </c>
      <c r="F30" s="249">
        <v>185269</v>
      </c>
      <c r="G30" s="249">
        <v>34.770000000000003</v>
      </c>
      <c r="H30" s="249">
        <v>9.5299999999999994</v>
      </c>
      <c r="I30" s="249">
        <v>76708</v>
      </c>
      <c r="J30" s="461" t="s">
        <v>361</v>
      </c>
      <c r="K30" s="46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x14ac:dyDescent="0.3">
      <c r="A31" s="250">
        <v>8623</v>
      </c>
      <c r="B31" s="119" t="s">
        <v>383</v>
      </c>
      <c r="C31" s="251">
        <v>15302</v>
      </c>
      <c r="D31" s="251">
        <v>11721</v>
      </c>
      <c r="E31" s="251">
        <v>119404</v>
      </c>
      <c r="F31" s="251">
        <v>177467</v>
      </c>
      <c r="G31" s="251">
        <v>24.33</v>
      </c>
      <c r="H31" s="251">
        <v>8.39</v>
      </c>
      <c r="I31" s="251">
        <v>50742</v>
      </c>
      <c r="J31" s="462" t="s">
        <v>362</v>
      </c>
      <c r="K31" s="46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6.5" customHeight="1" thickTop="1" thickBot="1" x14ac:dyDescent="0.3">
      <c r="A32" s="248">
        <v>8690</v>
      </c>
      <c r="B32" s="120" t="s">
        <v>384</v>
      </c>
      <c r="C32" s="249">
        <v>11222</v>
      </c>
      <c r="D32" s="249">
        <v>8663</v>
      </c>
      <c r="E32" s="249">
        <v>195613</v>
      </c>
      <c r="F32" s="249">
        <v>277644</v>
      </c>
      <c r="G32" s="249">
        <v>22.95</v>
      </c>
      <c r="H32" s="249">
        <v>6.59</v>
      </c>
      <c r="I32" s="249">
        <v>83293</v>
      </c>
      <c r="J32" s="461" t="s">
        <v>363</v>
      </c>
      <c r="K32" s="46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 thickTop="1" thickBot="1" x14ac:dyDescent="0.3">
      <c r="A33" s="250">
        <v>8700</v>
      </c>
      <c r="B33" s="119" t="s">
        <v>560</v>
      </c>
      <c r="C33" s="251">
        <v>1007</v>
      </c>
      <c r="D33" s="251">
        <v>833</v>
      </c>
      <c r="E33" s="251">
        <v>89514</v>
      </c>
      <c r="F33" s="251">
        <v>130047</v>
      </c>
      <c r="G33" s="251">
        <v>25.48</v>
      </c>
      <c r="H33" s="251">
        <v>5.69</v>
      </c>
      <c r="I33" s="251">
        <v>39652</v>
      </c>
      <c r="J33" s="462" t="s">
        <v>561</v>
      </c>
      <c r="K33" s="46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 customHeight="1" thickTop="1" thickBot="1" x14ac:dyDescent="0.3">
      <c r="A34" s="248">
        <v>8810</v>
      </c>
      <c r="B34" s="120" t="s">
        <v>500</v>
      </c>
      <c r="C34" s="249">
        <v>0</v>
      </c>
      <c r="D34" s="249">
        <v>0</v>
      </c>
      <c r="E34" s="249">
        <v>0</v>
      </c>
      <c r="F34" s="249">
        <v>0</v>
      </c>
      <c r="G34" s="249">
        <v>0</v>
      </c>
      <c r="H34" s="249">
        <v>0</v>
      </c>
      <c r="I34" s="249">
        <v>0</v>
      </c>
      <c r="J34" s="461" t="s">
        <v>502</v>
      </c>
      <c r="K34" s="461"/>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x14ac:dyDescent="0.3">
      <c r="A35" s="250">
        <v>9000</v>
      </c>
      <c r="B35" s="119" t="s">
        <v>390</v>
      </c>
      <c r="C35" s="251">
        <v>444</v>
      </c>
      <c r="D35" s="251">
        <v>1924</v>
      </c>
      <c r="E35" s="251">
        <v>32000</v>
      </c>
      <c r="F35" s="251">
        <v>51333</v>
      </c>
      <c r="G35" s="251">
        <v>34.42</v>
      </c>
      <c r="H35" s="251">
        <v>3.25</v>
      </c>
      <c r="I35" s="251">
        <v>39265</v>
      </c>
      <c r="J35" s="462" t="s">
        <v>364</v>
      </c>
      <c r="K35" s="46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 customHeight="1" thickTop="1" thickBot="1" x14ac:dyDescent="0.3">
      <c r="A36" s="248">
        <v>9103</v>
      </c>
      <c r="B36" s="120" t="s">
        <v>405</v>
      </c>
      <c r="C36" s="249">
        <v>0</v>
      </c>
      <c r="D36" s="249">
        <v>0</v>
      </c>
      <c r="E36" s="249">
        <v>0</v>
      </c>
      <c r="F36" s="249">
        <v>0</v>
      </c>
      <c r="G36" s="249">
        <v>0</v>
      </c>
      <c r="H36" s="249">
        <v>0</v>
      </c>
      <c r="I36" s="249">
        <v>0</v>
      </c>
      <c r="J36" s="461" t="s">
        <v>400</v>
      </c>
      <c r="K36" s="461"/>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x14ac:dyDescent="0.3">
      <c r="A37" s="250">
        <v>9312</v>
      </c>
      <c r="B37" s="119" t="s">
        <v>385</v>
      </c>
      <c r="C37" s="251">
        <v>13404</v>
      </c>
      <c r="D37" s="251">
        <v>8359</v>
      </c>
      <c r="E37" s="251">
        <v>119574</v>
      </c>
      <c r="F37" s="251">
        <v>195283</v>
      </c>
      <c r="G37" s="251">
        <v>27.37</v>
      </c>
      <c r="H37" s="251">
        <v>11.4</v>
      </c>
      <c r="I37" s="251">
        <v>38700</v>
      </c>
      <c r="J37" s="462" t="s">
        <v>365</v>
      </c>
      <c r="K37" s="46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15" customHeight="1" thickTop="1" thickBot="1" x14ac:dyDescent="0.3">
      <c r="A38" s="248">
        <v>9319</v>
      </c>
      <c r="B38" s="120" t="s">
        <v>386</v>
      </c>
      <c r="C38" s="249">
        <v>3648</v>
      </c>
      <c r="D38" s="249">
        <v>903</v>
      </c>
      <c r="E38" s="249">
        <v>505690</v>
      </c>
      <c r="F38" s="249">
        <v>1222222</v>
      </c>
      <c r="G38" s="249">
        <v>34.07</v>
      </c>
      <c r="H38" s="249">
        <v>24.56</v>
      </c>
      <c r="I38" s="249">
        <v>100385</v>
      </c>
      <c r="J38" s="461" t="s">
        <v>366</v>
      </c>
      <c r="K38" s="461"/>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x14ac:dyDescent="0.3">
      <c r="A39" s="250">
        <v>9321</v>
      </c>
      <c r="B39" s="119" t="s">
        <v>391</v>
      </c>
      <c r="C39" s="251">
        <v>3844</v>
      </c>
      <c r="D39" s="251">
        <v>566</v>
      </c>
      <c r="E39" s="251">
        <v>231431</v>
      </c>
      <c r="F39" s="251">
        <v>392181</v>
      </c>
      <c r="G39" s="251">
        <v>40.4</v>
      </c>
      <c r="H39" s="251">
        <v>0.59</v>
      </c>
      <c r="I39" s="251">
        <v>26936</v>
      </c>
      <c r="J39" s="462" t="s">
        <v>367</v>
      </c>
      <c r="K39" s="46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 thickTop="1" thickBot="1" x14ac:dyDescent="0.3">
      <c r="A40" s="248">
        <v>9329</v>
      </c>
      <c r="B40" s="120" t="s">
        <v>392</v>
      </c>
      <c r="C40" s="249">
        <v>0</v>
      </c>
      <c r="D40" s="249">
        <v>0</v>
      </c>
      <c r="E40" s="249">
        <v>0</v>
      </c>
      <c r="F40" s="249">
        <v>0</v>
      </c>
      <c r="G40" s="249">
        <v>0</v>
      </c>
      <c r="H40" s="249">
        <v>0</v>
      </c>
      <c r="I40" s="249">
        <v>0</v>
      </c>
      <c r="J40" s="461" t="s">
        <v>399</v>
      </c>
      <c r="K40" s="461"/>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21.6" thickTop="1" thickBot="1" x14ac:dyDescent="0.3">
      <c r="A41" s="250">
        <v>9500</v>
      </c>
      <c r="B41" s="119" t="s">
        <v>393</v>
      </c>
      <c r="C41" s="251">
        <v>36667</v>
      </c>
      <c r="D41" s="251">
        <v>29230</v>
      </c>
      <c r="E41" s="251">
        <v>62094</v>
      </c>
      <c r="F41" s="251">
        <v>93538</v>
      </c>
      <c r="G41" s="251">
        <v>17.37</v>
      </c>
      <c r="H41" s="251">
        <v>16.25</v>
      </c>
      <c r="I41" s="251">
        <v>29465</v>
      </c>
      <c r="J41" s="462" t="s">
        <v>407</v>
      </c>
      <c r="K41" s="46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ht="15" thickTop="1" thickBot="1" x14ac:dyDescent="0.3">
      <c r="A42" s="248">
        <v>9601</v>
      </c>
      <c r="B42" s="120" t="s">
        <v>395</v>
      </c>
      <c r="C42" s="249">
        <v>103419</v>
      </c>
      <c r="D42" s="249">
        <v>33501</v>
      </c>
      <c r="E42" s="249">
        <v>76552</v>
      </c>
      <c r="F42" s="249">
        <v>109299</v>
      </c>
      <c r="G42" s="249">
        <v>23.48</v>
      </c>
      <c r="H42" s="249">
        <v>6.48</v>
      </c>
      <c r="I42" s="249">
        <v>17119</v>
      </c>
      <c r="J42" s="461" t="s">
        <v>398</v>
      </c>
      <c r="K42" s="46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ht="15" customHeight="1" thickTop="1" thickBot="1" x14ac:dyDescent="0.3">
      <c r="A43" s="250">
        <v>9602</v>
      </c>
      <c r="B43" s="119" t="s">
        <v>394</v>
      </c>
      <c r="C43" s="251">
        <v>256846</v>
      </c>
      <c r="D43" s="251">
        <v>139978</v>
      </c>
      <c r="E43" s="251">
        <v>81955</v>
      </c>
      <c r="F43" s="251">
        <v>138236</v>
      </c>
      <c r="G43" s="251">
        <v>30.78</v>
      </c>
      <c r="H43" s="251">
        <v>9.94</v>
      </c>
      <c r="I43" s="251">
        <v>31799</v>
      </c>
      <c r="J43" s="462" t="s">
        <v>368</v>
      </c>
      <c r="K43" s="46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ht="15" customHeight="1" thickTop="1" x14ac:dyDescent="0.25">
      <c r="A44" s="285">
        <v>9609</v>
      </c>
      <c r="B44" s="120" t="s">
        <v>396</v>
      </c>
      <c r="C44" s="286">
        <v>50657</v>
      </c>
      <c r="D44" s="286">
        <v>10781</v>
      </c>
      <c r="E44" s="286">
        <v>185614</v>
      </c>
      <c r="F44" s="286">
        <v>242857</v>
      </c>
      <c r="G44" s="286">
        <v>19.71</v>
      </c>
      <c r="H44" s="286">
        <v>3.86</v>
      </c>
      <c r="I44" s="286">
        <v>32571</v>
      </c>
      <c r="J44" s="470" t="s">
        <v>397</v>
      </c>
      <c r="K44" s="470"/>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ht="27" customHeight="1" x14ac:dyDescent="0.25">
      <c r="A45" s="540" t="s">
        <v>7</v>
      </c>
      <c r="B45" s="541"/>
      <c r="C45" s="542">
        <v>959983</v>
      </c>
      <c r="D45" s="542">
        <v>530158</v>
      </c>
      <c r="E45" s="542">
        <v>94150</v>
      </c>
      <c r="F45" s="542">
        <v>136974</v>
      </c>
      <c r="G45" s="542">
        <v>23.42</v>
      </c>
      <c r="H45" s="542">
        <v>7.85</v>
      </c>
      <c r="I45" s="542">
        <v>35042</v>
      </c>
      <c r="J45" s="552" t="s">
        <v>4</v>
      </c>
      <c r="K45" s="15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ht="15" customHeight="1" x14ac:dyDescent="0.25">
      <c r="A46" s="456" t="s">
        <v>58</v>
      </c>
      <c r="B46" s="456"/>
      <c r="C46" s="456"/>
      <c r="D46" s="456"/>
      <c r="E46" s="456"/>
      <c r="F46" s="456"/>
      <c r="G46" s="252"/>
      <c r="H46" s="464" t="s">
        <v>57</v>
      </c>
      <c r="I46" s="464"/>
      <c r="J46" s="464"/>
      <c r="K46" s="464"/>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sheetData>
  <mergeCells count="56">
    <mergeCell ref="G9:G10"/>
    <mergeCell ref="H9:H10"/>
    <mergeCell ref="I9:I10"/>
    <mergeCell ref="J9:K10"/>
    <mergeCell ref="A9:A10"/>
    <mergeCell ref="B9:B10"/>
    <mergeCell ref="C9:D9"/>
    <mergeCell ref="E9:E10"/>
    <mergeCell ref="F9:F10"/>
    <mergeCell ref="J41:K41"/>
    <mergeCell ref="J42:K42"/>
    <mergeCell ref="J43:K43"/>
    <mergeCell ref="J44:K44"/>
    <mergeCell ref="J37:K37"/>
    <mergeCell ref="J38:K38"/>
    <mergeCell ref="J39:K39"/>
    <mergeCell ref="J40:K40"/>
    <mergeCell ref="J31:K31"/>
    <mergeCell ref="J32:K32"/>
    <mergeCell ref="J35:K35"/>
    <mergeCell ref="J36:K36"/>
    <mergeCell ref="J34:K34"/>
    <mergeCell ref="J33:K33"/>
    <mergeCell ref="A8:B8"/>
    <mergeCell ref="C8:I8"/>
    <mergeCell ref="J8:K8"/>
    <mergeCell ref="A1:K1"/>
    <mergeCell ref="A2:J2"/>
    <mergeCell ref="A3:J3"/>
    <mergeCell ref="A4:J4"/>
    <mergeCell ref="A5:J5"/>
    <mergeCell ref="A6:J6"/>
    <mergeCell ref="A7:J7"/>
    <mergeCell ref="A46:F46"/>
    <mergeCell ref="H46:K46"/>
    <mergeCell ref="J17:K17"/>
    <mergeCell ref="A45:B45"/>
    <mergeCell ref="J25:K25"/>
    <mergeCell ref="J18:K18"/>
    <mergeCell ref="J19:K19"/>
    <mergeCell ref="J21:K21"/>
    <mergeCell ref="J22:K22"/>
    <mergeCell ref="J23:K23"/>
    <mergeCell ref="J24:K24"/>
    <mergeCell ref="J26:K26"/>
    <mergeCell ref="J27:K27"/>
    <mergeCell ref="J28:K28"/>
    <mergeCell ref="J29:K29"/>
    <mergeCell ref="J30:K30"/>
    <mergeCell ref="J20:K20"/>
    <mergeCell ref="J15:K15"/>
    <mergeCell ref="J16:K16"/>
    <mergeCell ref="J12:K12"/>
    <mergeCell ref="J11:K11"/>
    <mergeCell ref="J13:K13"/>
    <mergeCell ref="J14:K14"/>
  </mergeCells>
  <printOptions horizontalCentered="1" verticalCentered="1"/>
  <pageMargins left="0" right="0" top="0" bottom="0" header="0.31496062992125984" footer="0.31496062992125984"/>
  <pageSetup paperSize="9" scale="7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view="pageBreakPreview" topLeftCell="A6" zoomScaleNormal="100" zoomScaleSheetLayoutView="100" workbookViewId="0">
      <selection activeCell="A4" sqref="A4"/>
    </sheetView>
  </sheetViews>
  <sheetFormatPr defaultRowHeight="13.8" x14ac:dyDescent="0.25"/>
  <cols>
    <col min="1" max="1" width="64.69921875" customWidth="1"/>
  </cols>
  <sheetData>
    <row r="1" spans="1:1" ht="166.2" customHeight="1" x14ac:dyDescent="0.25"/>
    <row r="2" spans="1:1" ht="219.9" customHeight="1" x14ac:dyDescent="0.25">
      <c r="A2" s="13" t="s">
        <v>340</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3"/>
  <sheetViews>
    <sheetView view="pageBreakPreview" topLeftCell="A30" zoomScaleNormal="100" zoomScaleSheetLayoutView="100" workbookViewId="0">
      <selection activeCell="L43" sqref="A43:M43"/>
    </sheetView>
  </sheetViews>
  <sheetFormatPr defaultColWidth="9.09765625" defaultRowHeight="13.8" x14ac:dyDescent="0.25"/>
  <cols>
    <col min="1" max="1" width="5.69921875" style="4" customWidth="1"/>
    <col min="2" max="2" width="40.69921875" style="2" customWidth="1"/>
    <col min="3" max="11" width="7.69921875" style="2" customWidth="1"/>
    <col min="12" max="12" width="40.69921875" style="2" customWidth="1"/>
    <col min="13" max="13" width="5.69921875" style="2" customWidth="1"/>
    <col min="14" max="16384" width="9.09765625" style="2"/>
  </cols>
  <sheetData>
    <row r="1" spans="1:14" s="6" customFormat="1" x14ac:dyDescent="0.25">
      <c r="A1" s="325"/>
      <c r="B1" s="325"/>
      <c r="C1" s="325"/>
      <c r="D1" s="325"/>
      <c r="E1" s="325"/>
      <c r="F1" s="325"/>
      <c r="G1" s="325"/>
      <c r="H1" s="325"/>
      <c r="I1" s="325"/>
      <c r="J1" s="325"/>
      <c r="K1" s="325"/>
      <c r="L1" s="325"/>
      <c r="M1" s="325"/>
      <c r="N1" s="11"/>
    </row>
    <row r="2" spans="1:14" ht="17.399999999999999" x14ac:dyDescent="0.25">
      <c r="A2" s="3"/>
      <c r="B2" s="378" t="s">
        <v>241</v>
      </c>
      <c r="C2" s="378"/>
      <c r="D2" s="378"/>
      <c r="E2" s="378"/>
      <c r="F2" s="378"/>
      <c r="G2" s="378"/>
      <c r="H2" s="378"/>
      <c r="I2" s="378"/>
      <c r="J2" s="378"/>
      <c r="K2" s="378"/>
      <c r="L2" s="378"/>
    </row>
    <row r="3" spans="1:14" ht="17.399999999999999" x14ac:dyDescent="0.25">
      <c r="A3" s="3"/>
      <c r="B3" s="378" t="s">
        <v>71</v>
      </c>
      <c r="C3" s="378"/>
      <c r="D3" s="378"/>
      <c r="E3" s="378"/>
      <c r="F3" s="378"/>
      <c r="G3" s="378"/>
      <c r="H3" s="378"/>
      <c r="I3" s="378"/>
      <c r="J3" s="378"/>
      <c r="K3" s="378"/>
      <c r="L3" s="378"/>
    </row>
    <row r="4" spans="1:14" ht="15.6" x14ac:dyDescent="0.25">
      <c r="A4" s="3"/>
      <c r="B4" s="379" t="s">
        <v>240</v>
      </c>
      <c r="C4" s="379"/>
      <c r="D4" s="379"/>
      <c r="E4" s="379"/>
      <c r="F4" s="379"/>
      <c r="G4" s="379"/>
      <c r="H4" s="379"/>
      <c r="I4" s="379"/>
      <c r="J4" s="379"/>
      <c r="K4" s="379"/>
      <c r="L4" s="379"/>
    </row>
    <row r="5" spans="1:14" ht="15.6" x14ac:dyDescent="0.25">
      <c r="A5" s="3"/>
      <c r="B5" s="379" t="s">
        <v>72</v>
      </c>
      <c r="C5" s="379"/>
      <c r="D5" s="379"/>
      <c r="E5" s="379"/>
      <c r="F5" s="379"/>
      <c r="G5" s="379"/>
      <c r="H5" s="379"/>
      <c r="I5" s="379"/>
      <c r="J5" s="379"/>
      <c r="K5" s="379"/>
      <c r="L5" s="379"/>
    </row>
    <row r="6" spans="1:14" ht="15.6" x14ac:dyDescent="0.25">
      <c r="A6" s="395" t="s">
        <v>469</v>
      </c>
      <c r="B6" s="395"/>
      <c r="C6" s="1"/>
      <c r="D6" s="1"/>
      <c r="E6" s="1"/>
      <c r="F6" s="1"/>
      <c r="G6" s="159">
        <v>2019</v>
      </c>
      <c r="H6" s="47"/>
      <c r="I6" s="158"/>
      <c r="J6" s="1"/>
      <c r="K6" s="157"/>
      <c r="L6" s="396" t="s">
        <v>60</v>
      </c>
      <c r="M6" s="396"/>
    </row>
    <row r="7" spans="1:14" ht="33.75" customHeight="1" x14ac:dyDescent="0.25">
      <c r="A7" s="397" t="s">
        <v>270</v>
      </c>
      <c r="B7" s="397" t="s">
        <v>10</v>
      </c>
      <c r="C7" s="400" t="s">
        <v>268</v>
      </c>
      <c r="D7" s="401"/>
      <c r="E7" s="402"/>
      <c r="F7" s="400" t="s">
        <v>269</v>
      </c>
      <c r="G7" s="401"/>
      <c r="H7" s="402"/>
      <c r="I7" s="400" t="s">
        <v>343</v>
      </c>
      <c r="J7" s="401"/>
      <c r="K7" s="402"/>
      <c r="L7" s="403" t="s">
        <v>17</v>
      </c>
      <c r="M7" s="404"/>
    </row>
    <row r="8" spans="1:14" ht="34.950000000000003" customHeight="1" x14ac:dyDescent="0.25">
      <c r="A8" s="399"/>
      <c r="B8" s="399"/>
      <c r="C8" s="217" t="s">
        <v>268</v>
      </c>
      <c r="D8" s="217" t="s">
        <v>551</v>
      </c>
      <c r="E8" s="217" t="s">
        <v>550</v>
      </c>
      <c r="F8" s="217" t="s">
        <v>268</v>
      </c>
      <c r="G8" s="217" t="s">
        <v>551</v>
      </c>
      <c r="H8" s="217" t="s">
        <v>550</v>
      </c>
      <c r="I8" s="217" t="s">
        <v>268</v>
      </c>
      <c r="J8" s="217" t="s">
        <v>551</v>
      </c>
      <c r="K8" s="217" t="s">
        <v>550</v>
      </c>
      <c r="L8" s="405"/>
      <c r="M8" s="406"/>
    </row>
    <row r="9" spans="1:14" ht="14.4" thickBot="1" x14ac:dyDescent="0.3">
      <c r="A9" s="48">
        <v>4521</v>
      </c>
      <c r="B9" s="119" t="s">
        <v>387</v>
      </c>
      <c r="C9" s="207">
        <f>SUM(D9:E9)</f>
        <v>11993</v>
      </c>
      <c r="D9" s="207">
        <f>SUM(J9+G9)</f>
        <v>0</v>
      </c>
      <c r="E9" s="207">
        <f>SUM(K9+H9)</f>
        <v>11993</v>
      </c>
      <c r="F9" s="207">
        <f>SUM(G9:H9)</f>
        <v>11912</v>
      </c>
      <c r="G9" s="133">
        <v>0</v>
      </c>
      <c r="H9" s="133">
        <v>11912</v>
      </c>
      <c r="I9" s="207">
        <f>SUM(J9:K9)</f>
        <v>81</v>
      </c>
      <c r="J9" s="133">
        <v>0</v>
      </c>
      <c r="K9" s="133">
        <v>81</v>
      </c>
      <c r="L9" s="407" t="s">
        <v>406</v>
      </c>
      <c r="M9" s="407"/>
    </row>
    <row r="10" spans="1:14" ht="15" thickTop="1" thickBot="1" x14ac:dyDescent="0.3">
      <c r="A10" s="43">
        <v>4522</v>
      </c>
      <c r="B10" s="120" t="s">
        <v>369</v>
      </c>
      <c r="C10" s="208">
        <f t="shared" ref="C10:C42" si="0">SUM(D10:E10)</f>
        <v>1453</v>
      </c>
      <c r="D10" s="208">
        <f t="shared" ref="D10:D42" si="1">SUM(J10+G10)</f>
        <v>4</v>
      </c>
      <c r="E10" s="208">
        <f t="shared" ref="E10:E42" si="2">SUM(K10+H10)</f>
        <v>1449</v>
      </c>
      <c r="F10" s="208">
        <f t="shared" ref="F10:F42" si="3">SUM(G10:H10)</f>
        <v>1441</v>
      </c>
      <c r="G10" s="134">
        <v>4</v>
      </c>
      <c r="H10" s="134">
        <v>1437</v>
      </c>
      <c r="I10" s="208">
        <f t="shared" ref="I10:I42" si="4">SUM(J10:K10)</f>
        <v>12</v>
      </c>
      <c r="J10" s="134">
        <v>0</v>
      </c>
      <c r="K10" s="134">
        <v>12</v>
      </c>
      <c r="L10" s="392" t="s">
        <v>349</v>
      </c>
      <c r="M10" s="392"/>
    </row>
    <row r="11" spans="1:14" ht="22.5" customHeight="1" thickTop="1" thickBot="1" x14ac:dyDescent="0.3">
      <c r="A11" s="44">
        <v>4529</v>
      </c>
      <c r="B11" s="119" t="s">
        <v>404</v>
      </c>
      <c r="C11" s="209">
        <f t="shared" si="0"/>
        <v>540</v>
      </c>
      <c r="D11" s="209">
        <f t="shared" si="1"/>
        <v>0</v>
      </c>
      <c r="E11" s="209">
        <f t="shared" si="2"/>
        <v>540</v>
      </c>
      <c r="F11" s="209">
        <f t="shared" si="3"/>
        <v>521</v>
      </c>
      <c r="G11" s="135">
        <v>0</v>
      </c>
      <c r="H11" s="135">
        <v>521</v>
      </c>
      <c r="I11" s="209">
        <f t="shared" si="4"/>
        <v>19</v>
      </c>
      <c r="J11" s="135">
        <v>0</v>
      </c>
      <c r="K11" s="135">
        <v>19</v>
      </c>
      <c r="L11" s="393" t="s">
        <v>403</v>
      </c>
      <c r="M11" s="393"/>
    </row>
    <row r="12" spans="1:14" ht="20.100000000000001" customHeight="1" thickTop="1" thickBot="1" x14ac:dyDescent="0.3">
      <c r="A12" s="43">
        <v>4540</v>
      </c>
      <c r="B12" s="120" t="s">
        <v>408</v>
      </c>
      <c r="C12" s="208">
        <f t="shared" si="0"/>
        <v>148</v>
      </c>
      <c r="D12" s="208">
        <f t="shared" si="1"/>
        <v>4</v>
      </c>
      <c r="E12" s="208">
        <f t="shared" si="2"/>
        <v>144</v>
      </c>
      <c r="F12" s="208">
        <f t="shared" si="3"/>
        <v>148</v>
      </c>
      <c r="G12" s="134">
        <v>4</v>
      </c>
      <c r="H12" s="134">
        <v>144</v>
      </c>
      <c r="I12" s="208">
        <f t="shared" si="4"/>
        <v>0</v>
      </c>
      <c r="J12" s="134">
        <v>0</v>
      </c>
      <c r="K12" s="134">
        <v>0</v>
      </c>
      <c r="L12" s="392" t="s">
        <v>402</v>
      </c>
      <c r="M12" s="392"/>
    </row>
    <row r="13" spans="1:14" ht="15" customHeight="1" thickTop="1" thickBot="1" x14ac:dyDescent="0.3">
      <c r="A13" s="44">
        <v>8511</v>
      </c>
      <c r="B13" s="119" t="s">
        <v>370</v>
      </c>
      <c r="C13" s="209">
        <f t="shared" si="0"/>
        <v>3799</v>
      </c>
      <c r="D13" s="209">
        <f t="shared" si="1"/>
        <v>3272</v>
      </c>
      <c r="E13" s="209">
        <f t="shared" si="2"/>
        <v>527</v>
      </c>
      <c r="F13" s="209">
        <f t="shared" si="3"/>
        <v>3765</v>
      </c>
      <c r="G13" s="135">
        <v>3254</v>
      </c>
      <c r="H13" s="135">
        <v>511</v>
      </c>
      <c r="I13" s="209">
        <f t="shared" si="4"/>
        <v>34</v>
      </c>
      <c r="J13" s="135">
        <v>18</v>
      </c>
      <c r="K13" s="135">
        <v>16</v>
      </c>
      <c r="L13" s="393" t="s">
        <v>350</v>
      </c>
      <c r="M13" s="393"/>
    </row>
    <row r="14" spans="1:14" ht="15" customHeight="1" thickTop="1" thickBot="1" x14ac:dyDescent="0.3">
      <c r="A14" s="43">
        <v>8512</v>
      </c>
      <c r="B14" s="120" t="s">
        <v>371</v>
      </c>
      <c r="C14" s="208">
        <f t="shared" si="0"/>
        <v>2589</v>
      </c>
      <c r="D14" s="208">
        <f t="shared" si="1"/>
        <v>1912</v>
      </c>
      <c r="E14" s="208">
        <f t="shared" si="2"/>
        <v>677</v>
      </c>
      <c r="F14" s="208">
        <f t="shared" si="3"/>
        <v>2561</v>
      </c>
      <c r="G14" s="134">
        <v>1894</v>
      </c>
      <c r="H14" s="134">
        <v>667</v>
      </c>
      <c r="I14" s="208">
        <f t="shared" si="4"/>
        <v>28</v>
      </c>
      <c r="J14" s="134">
        <v>18</v>
      </c>
      <c r="K14" s="134">
        <v>10</v>
      </c>
      <c r="L14" s="392" t="s">
        <v>351</v>
      </c>
      <c r="M14" s="392"/>
    </row>
    <row r="15" spans="1:14" ht="15" customHeight="1" thickTop="1" thickBot="1" x14ac:dyDescent="0.3">
      <c r="A15" s="44">
        <v>8513</v>
      </c>
      <c r="B15" s="119" t="s">
        <v>372</v>
      </c>
      <c r="C15" s="209">
        <f t="shared" si="0"/>
        <v>197</v>
      </c>
      <c r="D15" s="209">
        <f t="shared" si="1"/>
        <v>105</v>
      </c>
      <c r="E15" s="209">
        <f t="shared" si="2"/>
        <v>92</v>
      </c>
      <c r="F15" s="209">
        <f t="shared" si="3"/>
        <v>196</v>
      </c>
      <c r="G15" s="135">
        <v>105</v>
      </c>
      <c r="H15" s="135">
        <v>91</v>
      </c>
      <c r="I15" s="209">
        <f t="shared" si="4"/>
        <v>1</v>
      </c>
      <c r="J15" s="135">
        <v>0</v>
      </c>
      <c r="K15" s="135">
        <v>1</v>
      </c>
      <c r="L15" s="393" t="s">
        <v>352</v>
      </c>
      <c r="M15" s="393"/>
    </row>
    <row r="16" spans="1:14" ht="15" customHeight="1" thickTop="1" thickBot="1" x14ac:dyDescent="0.3">
      <c r="A16" s="43">
        <v>8514</v>
      </c>
      <c r="B16" s="120" t="s">
        <v>373</v>
      </c>
      <c r="C16" s="208">
        <f t="shared" si="0"/>
        <v>14179</v>
      </c>
      <c r="D16" s="208">
        <f t="shared" si="1"/>
        <v>9127</v>
      </c>
      <c r="E16" s="208">
        <f t="shared" si="2"/>
        <v>5052</v>
      </c>
      <c r="F16" s="208">
        <f t="shared" si="3"/>
        <v>14149</v>
      </c>
      <c r="G16" s="134">
        <v>9115</v>
      </c>
      <c r="H16" s="134">
        <v>5034</v>
      </c>
      <c r="I16" s="208">
        <f t="shared" si="4"/>
        <v>30</v>
      </c>
      <c r="J16" s="134">
        <v>12</v>
      </c>
      <c r="K16" s="134">
        <v>18</v>
      </c>
      <c r="L16" s="392" t="s">
        <v>16</v>
      </c>
      <c r="M16" s="392"/>
    </row>
    <row r="17" spans="1:13" ht="15" customHeight="1" thickTop="1" thickBot="1" x14ac:dyDescent="0.3">
      <c r="A17" s="44">
        <v>8521</v>
      </c>
      <c r="B17" s="119" t="s">
        <v>374</v>
      </c>
      <c r="C17" s="209">
        <f t="shared" si="0"/>
        <v>100</v>
      </c>
      <c r="D17" s="209">
        <f t="shared" si="1"/>
        <v>0</v>
      </c>
      <c r="E17" s="209">
        <f t="shared" si="2"/>
        <v>100</v>
      </c>
      <c r="F17" s="209">
        <f t="shared" si="3"/>
        <v>100</v>
      </c>
      <c r="G17" s="135">
        <v>0</v>
      </c>
      <c r="H17" s="135">
        <v>100</v>
      </c>
      <c r="I17" s="209">
        <f t="shared" si="4"/>
        <v>0</v>
      </c>
      <c r="J17" s="135">
        <v>0</v>
      </c>
      <c r="K17" s="135">
        <v>0</v>
      </c>
      <c r="L17" s="393" t="s">
        <v>353</v>
      </c>
      <c r="M17" s="393"/>
    </row>
    <row r="18" spans="1:13" ht="15" customHeight="1" thickTop="1" thickBot="1" x14ac:dyDescent="0.3">
      <c r="A18" s="43">
        <v>8522</v>
      </c>
      <c r="B18" s="120" t="s">
        <v>513</v>
      </c>
      <c r="C18" s="208">
        <f t="shared" si="0"/>
        <v>61</v>
      </c>
      <c r="D18" s="208">
        <f t="shared" si="1"/>
        <v>39</v>
      </c>
      <c r="E18" s="208">
        <f t="shared" si="2"/>
        <v>22</v>
      </c>
      <c r="F18" s="208">
        <f t="shared" si="3"/>
        <v>61</v>
      </c>
      <c r="G18" s="134">
        <v>39</v>
      </c>
      <c r="H18" s="134">
        <v>22</v>
      </c>
      <c r="I18" s="208">
        <f t="shared" si="4"/>
        <v>0</v>
      </c>
      <c r="J18" s="134">
        <v>0</v>
      </c>
      <c r="K18" s="134">
        <v>0</v>
      </c>
      <c r="L18" s="392" t="s">
        <v>514</v>
      </c>
      <c r="M18" s="392"/>
    </row>
    <row r="19" spans="1:13" ht="15" customHeight="1" thickTop="1" thickBot="1" x14ac:dyDescent="0.3">
      <c r="A19" s="44">
        <v>8530</v>
      </c>
      <c r="B19" s="119" t="s">
        <v>375</v>
      </c>
      <c r="C19" s="209">
        <f t="shared" si="0"/>
        <v>922</v>
      </c>
      <c r="D19" s="209">
        <f t="shared" si="1"/>
        <v>511</v>
      </c>
      <c r="E19" s="209">
        <f t="shared" si="2"/>
        <v>411</v>
      </c>
      <c r="F19" s="209">
        <f t="shared" si="3"/>
        <v>897</v>
      </c>
      <c r="G19" s="135">
        <v>498</v>
      </c>
      <c r="H19" s="135">
        <v>399</v>
      </c>
      <c r="I19" s="209">
        <f t="shared" si="4"/>
        <v>25</v>
      </c>
      <c r="J19" s="135">
        <v>13</v>
      </c>
      <c r="K19" s="135">
        <v>12</v>
      </c>
      <c r="L19" s="393" t="s">
        <v>15</v>
      </c>
      <c r="M19" s="393"/>
    </row>
    <row r="20" spans="1:13" ht="15" customHeight="1" thickTop="1" thickBot="1" x14ac:dyDescent="0.3">
      <c r="A20" s="43">
        <v>8541</v>
      </c>
      <c r="B20" s="120" t="s">
        <v>376</v>
      </c>
      <c r="C20" s="208">
        <f t="shared" si="0"/>
        <v>10</v>
      </c>
      <c r="D20" s="208">
        <f t="shared" si="1"/>
        <v>1</v>
      </c>
      <c r="E20" s="208">
        <f t="shared" si="2"/>
        <v>9</v>
      </c>
      <c r="F20" s="208">
        <f t="shared" si="3"/>
        <v>9</v>
      </c>
      <c r="G20" s="134">
        <v>1</v>
      </c>
      <c r="H20" s="134">
        <v>8</v>
      </c>
      <c r="I20" s="208">
        <f t="shared" si="4"/>
        <v>1</v>
      </c>
      <c r="J20" s="134">
        <v>0</v>
      </c>
      <c r="K20" s="134">
        <v>1</v>
      </c>
      <c r="L20" s="392" t="s">
        <v>354</v>
      </c>
      <c r="M20" s="392"/>
    </row>
    <row r="21" spans="1:13" ht="15" customHeight="1" thickTop="1" thickBot="1" x14ac:dyDescent="0.3">
      <c r="A21" s="44">
        <v>8542</v>
      </c>
      <c r="B21" s="119" t="s">
        <v>377</v>
      </c>
      <c r="C21" s="209">
        <f t="shared" si="0"/>
        <v>111</v>
      </c>
      <c r="D21" s="209">
        <f t="shared" si="1"/>
        <v>57</v>
      </c>
      <c r="E21" s="209">
        <f t="shared" si="2"/>
        <v>54</v>
      </c>
      <c r="F21" s="209">
        <f t="shared" si="3"/>
        <v>111</v>
      </c>
      <c r="G21" s="135">
        <v>57</v>
      </c>
      <c r="H21" s="135">
        <v>54</v>
      </c>
      <c r="I21" s="209">
        <f t="shared" si="4"/>
        <v>0</v>
      </c>
      <c r="J21" s="135">
        <v>0</v>
      </c>
      <c r="K21" s="135">
        <v>0</v>
      </c>
      <c r="L21" s="393" t="s">
        <v>355</v>
      </c>
      <c r="M21" s="393"/>
    </row>
    <row r="22" spans="1:13" ht="15" customHeight="1" thickTop="1" thickBot="1" x14ac:dyDescent="0.3">
      <c r="A22" s="43">
        <v>8543</v>
      </c>
      <c r="B22" s="120" t="s">
        <v>388</v>
      </c>
      <c r="C22" s="208">
        <f t="shared" si="0"/>
        <v>311</v>
      </c>
      <c r="D22" s="208">
        <f t="shared" si="1"/>
        <v>264</v>
      </c>
      <c r="E22" s="208">
        <f t="shared" si="2"/>
        <v>47</v>
      </c>
      <c r="F22" s="208">
        <f t="shared" si="3"/>
        <v>308</v>
      </c>
      <c r="G22" s="134">
        <v>261</v>
      </c>
      <c r="H22" s="134">
        <v>47</v>
      </c>
      <c r="I22" s="208">
        <f t="shared" si="4"/>
        <v>3</v>
      </c>
      <c r="J22" s="134">
        <v>3</v>
      </c>
      <c r="K22" s="134">
        <v>0</v>
      </c>
      <c r="L22" s="392" t="s">
        <v>356</v>
      </c>
      <c r="M22" s="392"/>
    </row>
    <row r="23" spans="1:13" ht="15" customHeight="1" thickTop="1" thickBot="1" x14ac:dyDescent="0.3">
      <c r="A23" s="44">
        <v>8544</v>
      </c>
      <c r="B23" s="224" t="s">
        <v>378</v>
      </c>
      <c r="C23" s="209">
        <f t="shared" si="0"/>
        <v>1322</v>
      </c>
      <c r="D23" s="209">
        <f t="shared" si="1"/>
        <v>95</v>
      </c>
      <c r="E23" s="209">
        <f t="shared" si="2"/>
        <v>1227</v>
      </c>
      <c r="F23" s="209">
        <f t="shared" si="3"/>
        <v>1316</v>
      </c>
      <c r="G23" s="135">
        <v>95</v>
      </c>
      <c r="H23" s="135">
        <v>1221</v>
      </c>
      <c r="I23" s="209">
        <f t="shared" si="4"/>
        <v>6</v>
      </c>
      <c r="J23" s="135">
        <v>0</v>
      </c>
      <c r="K23" s="135">
        <v>6</v>
      </c>
      <c r="L23" s="393" t="s">
        <v>357</v>
      </c>
      <c r="M23" s="393"/>
    </row>
    <row r="24" spans="1:13" ht="15" customHeight="1" thickTop="1" thickBot="1" x14ac:dyDescent="0.3">
      <c r="A24" s="43">
        <v>8545</v>
      </c>
      <c r="B24" s="120" t="s">
        <v>379</v>
      </c>
      <c r="C24" s="208">
        <f t="shared" si="0"/>
        <v>731</v>
      </c>
      <c r="D24" s="208">
        <f t="shared" si="1"/>
        <v>80</v>
      </c>
      <c r="E24" s="208">
        <f t="shared" si="2"/>
        <v>651</v>
      </c>
      <c r="F24" s="208">
        <f t="shared" si="3"/>
        <v>722</v>
      </c>
      <c r="G24" s="134">
        <v>80</v>
      </c>
      <c r="H24" s="134">
        <v>642</v>
      </c>
      <c r="I24" s="208">
        <f t="shared" si="4"/>
        <v>9</v>
      </c>
      <c r="J24" s="134">
        <v>0</v>
      </c>
      <c r="K24" s="134">
        <v>9</v>
      </c>
      <c r="L24" s="392" t="s">
        <v>358</v>
      </c>
      <c r="M24" s="392"/>
    </row>
    <row r="25" spans="1:13" ht="15" customHeight="1" thickTop="1" thickBot="1" x14ac:dyDescent="0.3">
      <c r="A25" s="44">
        <v>8548</v>
      </c>
      <c r="B25" s="119" t="s">
        <v>380</v>
      </c>
      <c r="C25" s="209">
        <f t="shared" si="0"/>
        <v>1176</v>
      </c>
      <c r="D25" s="209">
        <f t="shared" si="1"/>
        <v>660</v>
      </c>
      <c r="E25" s="209">
        <f t="shared" si="2"/>
        <v>516</v>
      </c>
      <c r="F25" s="209">
        <f t="shared" si="3"/>
        <v>1172</v>
      </c>
      <c r="G25" s="135">
        <v>658</v>
      </c>
      <c r="H25" s="135">
        <v>514</v>
      </c>
      <c r="I25" s="209">
        <f t="shared" si="4"/>
        <v>4</v>
      </c>
      <c r="J25" s="135">
        <v>2</v>
      </c>
      <c r="K25" s="135">
        <v>2</v>
      </c>
      <c r="L25" s="393" t="s">
        <v>401</v>
      </c>
      <c r="M25" s="393"/>
    </row>
    <row r="26" spans="1:13" ht="15" customHeight="1" thickTop="1" thickBot="1" x14ac:dyDescent="0.3">
      <c r="A26" s="43">
        <v>8610</v>
      </c>
      <c r="B26" s="120" t="s">
        <v>381</v>
      </c>
      <c r="C26" s="208">
        <f t="shared" si="0"/>
        <v>3194</v>
      </c>
      <c r="D26" s="208">
        <f t="shared" si="1"/>
        <v>1848</v>
      </c>
      <c r="E26" s="208">
        <f t="shared" si="2"/>
        <v>1346</v>
      </c>
      <c r="F26" s="208">
        <f t="shared" si="3"/>
        <v>3165</v>
      </c>
      <c r="G26" s="134">
        <v>1835</v>
      </c>
      <c r="H26" s="134">
        <v>1330</v>
      </c>
      <c r="I26" s="208">
        <f t="shared" si="4"/>
        <v>29</v>
      </c>
      <c r="J26" s="134">
        <v>13</v>
      </c>
      <c r="K26" s="134">
        <v>16</v>
      </c>
      <c r="L26" s="392" t="s">
        <v>359</v>
      </c>
      <c r="M26" s="392"/>
    </row>
    <row r="27" spans="1:13" ht="15" customHeight="1" thickTop="1" thickBot="1" x14ac:dyDescent="0.3">
      <c r="A27" s="44">
        <v>8621</v>
      </c>
      <c r="B27" s="119" t="s">
        <v>389</v>
      </c>
      <c r="C27" s="209">
        <f t="shared" si="0"/>
        <v>1669</v>
      </c>
      <c r="D27" s="209">
        <f t="shared" si="1"/>
        <v>1132</v>
      </c>
      <c r="E27" s="209">
        <f t="shared" si="2"/>
        <v>537</v>
      </c>
      <c r="F27" s="209">
        <f t="shared" si="3"/>
        <v>1654</v>
      </c>
      <c r="G27" s="135">
        <v>1132</v>
      </c>
      <c r="H27" s="135">
        <v>522</v>
      </c>
      <c r="I27" s="209">
        <f t="shared" si="4"/>
        <v>15</v>
      </c>
      <c r="J27" s="135">
        <v>0</v>
      </c>
      <c r="K27" s="135">
        <v>15</v>
      </c>
      <c r="L27" s="393" t="s">
        <v>360</v>
      </c>
      <c r="M27" s="393"/>
    </row>
    <row r="28" spans="1:13" ht="15" customHeight="1" thickTop="1" thickBot="1" x14ac:dyDescent="0.3">
      <c r="A28" s="43">
        <v>8622</v>
      </c>
      <c r="B28" s="120" t="s">
        <v>382</v>
      </c>
      <c r="C28" s="208">
        <f t="shared" si="0"/>
        <v>1687</v>
      </c>
      <c r="D28" s="208">
        <f t="shared" si="1"/>
        <v>774</v>
      </c>
      <c r="E28" s="208">
        <f t="shared" si="2"/>
        <v>913</v>
      </c>
      <c r="F28" s="208">
        <f t="shared" si="3"/>
        <v>1687</v>
      </c>
      <c r="G28" s="134">
        <v>774</v>
      </c>
      <c r="H28" s="134">
        <v>913</v>
      </c>
      <c r="I28" s="208">
        <f t="shared" si="4"/>
        <v>0</v>
      </c>
      <c r="J28" s="134">
        <v>0</v>
      </c>
      <c r="K28" s="134">
        <v>0</v>
      </c>
      <c r="L28" s="392" t="s">
        <v>361</v>
      </c>
      <c r="M28" s="392"/>
    </row>
    <row r="29" spans="1:13" ht="15" customHeight="1" thickTop="1" thickBot="1" x14ac:dyDescent="0.3">
      <c r="A29" s="44">
        <v>8623</v>
      </c>
      <c r="B29" s="119" t="s">
        <v>383</v>
      </c>
      <c r="C29" s="209">
        <f t="shared" si="0"/>
        <v>3590</v>
      </c>
      <c r="D29" s="209">
        <f t="shared" si="1"/>
        <v>1674</v>
      </c>
      <c r="E29" s="209">
        <f t="shared" si="2"/>
        <v>1916</v>
      </c>
      <c r="F29" s="209">
        <f t="shared" si="3"/>
        <v>3580</v>
      </c>
      <c r="G29" s="135">
        <v>1670</v>
      </c>
      <c r="H29" s="135">
        <v>1910</v>
      </c>
      <c r="I29" s="209">
        <f t="shared" si="4"/>
        <v>10</v>
      </c>
      <c r="J29" s="135">
        <v>4</v>
      </c>
      <c r="K29" s="135">
        <v>6</v>
      </c>
      <c r="L29" s="393" t="s">
        <v>362</v>
      </c>
      <c r="M29" s="393"/>
    </row>
    <row r="30" spans="1:13" ht="15" customHeight="1" thickTop="1" thickBot="1" x14ac:dyDescent="0.3">
      <c r="A30" s="43">
        <v>8690</v>
      </c>
      <c r="B30" s="120" t="s">
        <v>384</v>
      </c>
      <c r="C30" s="208">
        <f t="shared" si="0"/>
        <v>1049</v>
      </c>
      <c r="D30" s="208">
        <f t="shared" si="1"/>
        <v>685</v>
      </c>
      <c r="E30" s="208">
        <f t="shared" si="2"/>
        <v>364</v>
      </c>
      <c r="F30" s="208">
        <f t="shared" si="3"/>
        <v>1043</v>
      </c>
      <c r="G30" s="134">
        <v>683</v>
      </c>
      <c r="H30" s="134">
        <v>360</v>
      </c>
      <c r="I30" s="208">
        <f t="shared" si="4"/>
        <v>6</v>
      </c>
      <c r="J30" s="134">
        <v>2</v>
      </c>
      <c r="K30" s="134">
        <v>4</v>
      </c>
      <c r="L30" s="392" t="s">
        <v>363</v>
      </c>
      <c r="M30" s="392"/>
    </row>
    <row r="31" spans="1:13" ht="15" customHeight="1" thickTop="1" thickBot="1" x14ac:dyDescent="0.3">
      <c r="A31" s="44">
        <v>8700</v>
      </c>
      <c r="B31" s="119" t="s">
        <v>560</v>
      </c>
      <c r="C31" s="209">
        <f t="shared" si="0"/>
        <v>497</v>
      </c>
      <c r="D31" s="209">
        <f t="shared" si="1"/>
        <v>342</v>
      </c>
      <c r="E31" s="209">
        <f t="shared" si="2"/>
        <v>155</v>
      </c>
      <c r="F31" s="209">
        <f t="shared" si="3"/>
        <v>481</v>
      </c>
      <c r="G31" s="135">
        <v>334</v>
      </c>
      <c r="H31" s="135">
        <v>147</v>
      </c>
      <c r="I31" s="209">
        <f t="shared" si="4"/>
        <v>16</v>
      </c>
      <c r="J31" s="135">
        <v>8</v>
      </c>
      <c r="K31" s="135">
        <v>8</v>
      </c>
      <c r="L31" s="393" t="s">
        <v>561</v>
      </c>
      <c r="M31" s="393"/>
    </row>
    <row r="32" spans="1:13" ht="15" customHeight="1" thickTop="1" thickBot="1" x14ac:dyDescent="0.3">
      <c r="A32" s="43">
        <v>8810</v>
      </c>
      <c r="B32" s="120" t="s">
        <v>500</v>
      </c>
      <c r="C32" s="208">
        <f t="shared" si="0"/>
        <v>54</v>
      </c>
      <c r="D32" s="208">
        <f t="shared" si="1"/>
        <v>32</v>
      </c>
      <c r="E32" s="208">
        <f t="shared" si="2"/>
        <v>22</v>
      </c>
      <c r="F32" s="208">
        <f t="shared" si="3"/>
        <v>53</v>
      </c>
      <c r="G32" s="134">
        <v>32</v>
      </c>
      <c r="H32" s="134">
        <v>21</v>
      </c>
      <c r="I32" s="208">
        <f t="shared" si="4"/>
        <v>1</v>
      </c>
      <c r="J32" s="134">
        <v>0</v>
      </c>
      <c r="K32" s="134">
        <v>1</v>
      </c>
      <c r="L32" s="392" t="s">
        <v>502</v>
      </c>
      <c r="M32" s="392"/>
    </row>
    <row r="33" spans="1:13" ht="15" customHeight="1" thickTop="1" thickBot="1" x14ac:dyDescent="0.3">
      <c r="A33" s="44">
        <v>9000</v>
      </c>
      <c r="B33" s="119" t="s">
        <v>390</v>
      </c>
      <c r="C33" s="209">
        <f t="shared" si="0"/>
        <v>175</v>
      </c>
      <c r="D33" s="209">
        <f t="shared" si="1"/>
        <v>51</v>
      </c>
      <c r="E33" s="209">
        <f t="shared" si="2"/>
        <v>124</v>
      </c>
      <c r="F33" s="209">
        <f t="shared" si="3"/>
        <v>175</v>
      </c>
      <c r="G33" s="135">
        <v>51</v>
      </c>
      <c r="H33" s="135">
        <v>124</v>
      </c>
      <c r="I33" s="209">
        <f t="shared" si="4"/>
        <v>0</v>
      </c>
      <c r="J33" s="135">
        <v>0</v>
      </c>
      <c r="K33" s="135">
        <v>0</v>
      </c>
      <c r="L33" s="393" t="s">
        <v>364</v>
      </c>
      <c r="M33" s="393"/>
    </row>
    <row r="34" spans="1:13" ht="15" customHeight="1" thickTop="1" thickBot="1" x14ac:dyDescent="0.3">
      <c r="A34" s="43">
        <v>9103</v>
      </c>
      <c r="B34" s="120" t="s">
        <v>405</v>
      </c>
      <c r="C34" s="208">
        <f t="shared" si="0"/>
        <v>2265</v>
      </c>
      <c r="D34" s="208">
        <f t="shared" si="1"/>
        <v>19</v>
      </c>
      <c r="E34" s="208">
        <f t="shared" si="2"/>
        <v>2246</v>
      </c>
      <c r="F34" s="208">
        <f t="shared" si="3"/>
        <v>2262</v>
      </c>
      <c r="G34" s="134">
        <v>19</v>
      </c>
      <c r="H34" s="134">
        <v>2243</v>
      </c>
      <c r="I34" s="208">
        <f t="shared" si="4"/>
        <v>3</v>
      </c>
      <c r="J34" s="134">
        <v>0</v>
      </c>
      <c r="K34" s="134">
        <v>3</v>
      </c>
      <c r="L34" s="392" t="s">
        <v>400</v>
      </c>
      <c r="M34" s="392"/>
    </row>
    <row r="35" spans="1:13" ht="15" customHeight="1" thickTop="1" thickBot="1" x14ac:dyDescent="0.3">
      <c r="A35" s="44">
        <v>9312</v>
      </c>
      <c r="B35" s="119" t="s">
        <v>385</v>
      </c>
      <c r="C35" s="209">
        <f t="shared" si="0"/>
        <v>1118</v>
      </c>
      <c r="D35" s="209">
        <f t="shared" si="1"/>
        <v>372</v>
      </c>
      <c r="E35" s="209">
        <f t="shared" si="2"/>
        <v>746</v>
      </c>
      <c r="F35" s="209">
        <f t="shared" si="3"/>
        <v>1112</v>
      </c>
      <c r="G35" s="135">
        <v>372</v>
      </c>
      <c r="H35" s="135">
        <v>740</v>
      </c>
      <c r="I35" s="209">
        <f t="shared" si="4"/>
        <v>6</v>
      </c>
      <c r="J35" s="135">
        <v>0</v>
      </c>
      <c r="K35" s="135">
        <v>6</v>
      </c>
      <c r="L35" s="393" t="s">
        <v>365</v>
      </c>
      <c r="M35" s="393"/>
    </row>
    <row r="36" spans="1:13" ht="15" customHeight="1" thickTop="1" thickBot="1" x14ac:dyDescent="0.3">
      <c r="A36" s="43">
        <v>9319</v>
      </c>
      <c r="B36" s="120" t="s">
        <v>386</v>
      </c>
      <c r="C36" s="208">
        <f t="shared" si="0"/>
        <v>0</v>
      </c>
      <c r="D36" s="208">
        <f t="shared" si="1"/>
        <v>0</v>
      </c>
      <c r="E36" s="208">
        <f t="shared" si="2"/>
        <v>0</v>
      </c>
      <c r="F36" s="208">
        <f t="shared" si="3"/>
        <v>0</v>
      </c>
      <c r="G36" s="134">
        <v>0</v>
      </c>
      <c r="H36" s="134">
        <v>0</v>
      </c>
      <c r="I36" s="208">
        <f t="shared" si="4"/>
        <v>0</v>
      </c>
      <c r="J36" s="134">
        <v>0</v>
      </c>
      <c r="K36" s="134">
        <v>0</v>
      </c>
      <c r="L36" s="392" t="s">
        <v>366</v>
      </c>
      <c r="M36" s="392"/>
    </row>
    <row r="37" spans="1:13" ht="15" customHeight="1" thickTop="1" thickBot="1" x14ac:dyDescent="0.3">
      <c r="A37" s="44">
        <v>9321</v>
      </c>
      <c r="B37" s="142" t="s">
        <v>391</v>
      </c>
      <c r="C37" s="209">
        <f t="shared" si="0"/>
        <v>484</v>
      </c>
      <c r="D37" s="209">
        <f t="shared" si="1"/>
        <v>173</v>
      </c>
      <c r="E37" s="209">
        <f t="shared" si="2"/>
        <v>311</v>
      </c>
      <c r="F37" s="209">
        <f t="shared" si="3"/>
        <v>484</v>
      </c>
      <c r="G37" s="135">
        <v>173</v>
      </c>
      <c r="H37" s="135">
        <v>311</v>
      </c>
      <c r="I37" s="209">
        <f t="shared" si="4"/>
        <v>0</v>
      </c>
      <c r="J37" s="135">
        <v>0</v>
      </c>
      <c r="K37" s="135">
        <v>0</v>
      </c>
      <c r="L37" s="393" t="s">
        <v>367</v>
      </c>
      <c r="M37" s="393"/>
    </row>
    <row r="38" spans="1:13" ht="16.5" customHeight="1" thickTop="1" thickBot="1" x14ac:dyDescent="0.3">
      <c r="A38" s="43">
        <v>9329</v>
      </c>
      <c r="B38" s="120" t="s">
        <v>392</v>
      </c>
      <c r="C38" s="208">
        <f t="shared" si="0"/>
        <v>1745</v>
      </c>
      <c r="D38" s="208">
        <f t="shared" si="1"/>
        <v>349</v>
      </c>
      <c r="E38" s="208">
        <f t="shared" si="2"/>
        <v>1396</v>
      </c>
      <c r="F38" s="208">
        <f t="shared" si="3"/>
        <v>1739</v>
      </c>
      <c r="G38" s="134">
        <v>348</v>
      </c>
      <c r="H38" s="134">
        <v>1391</v>
      </c>
      <c r="I38" s="208">
        <f t="shared" si="4"/>
        <v>6</v>
      </c>
      <c r="J38" s="134">
        <v>1</v>
      </c>
      <c r="K38" s="134">
        <v>5</v>
      </c>
      <c r="L38" s="392" t="s">
        <v>399</v>
      </c>
      <c r="M38" s="392"/>
    </row>
    <row r="39" spans="1:13" ht="31.8" thickTop="1" thickBot="1" x14ac:dyDescent="0.3">
      <c r="A39" s="44">
        <v>9500</v>
      </c>
      <c r="B39" s="142" t="s">
        <v>393</v>
      </c>
      <c r="C39" s="209">
        <f t="shared" si="0"/>
        <v>907</v>
      </c>
      <c r="D39" s="209">
        <f t="shared" si="1"/>
        <v>237</v>
      </c>
      <c r="E39" s="209">
        <f t="shared" si="2"/>
        <v>670</v>
      </c>
      <c r="F39" s="209">
        <f t="shared" si="3"/>
        <v>902</v>
      </c>
      <c r="G39" s="135">
        <v>237</v>
      </c>
      <c r="H39" s="135">
        <v>665</v>
      </c>
      <c r="I39" s="209">
        <f t="shared" si="4"/>
        <v>5</v>
      </c>
      <c r="J39" s="135">
        <v>0</v>
      </c>
      <c r="K39" s="135">
        <v>5</v>
      </c>
      <c r="L39" s="393" t="s">
        <v>407</v>
      </c>
      <c r="M39" s="393"/>
    </row>
    <row r="40" spans="1:13" ht="16.5" customHeight="1" thickTop="1" thickBot="1" x14ac:dyDescent="0.3">
      <c r="A40" s="43">
        <v>9601</v>
      </c>
      <c r="B40" s="120" t="s">
        <v>395</v>
      </c>
      <c r="C40" s="208">
        <f t="shared" si="0"/>
        <v>1619</v>
      </c>
      <c r="D40" s="208">
        <f t="shared" si="1"/>
        <v>51</v>
      </c>
      <c r="E40" s="208">
        <f t="shared" si="2"/>
        <v>1568</v>
      </c>
      <c r="F40" s="208">
        <f t="shared" si="3"/>
        <v>1611</v>
      </c>
      <c r="G40" s="134">
        <v>51</v>
      </c>
      <c r="H40" s="134">
        <v>1560</v>
      </c>
      <c r="I40" s="208">
        <f t="shared" si="4"/>
        <v>8</v>
      </c>
      <c r="J40" s="134">
        <v>0</v>
      </c>
      <c r="K40" s="134">
        <v>8</v>
      </c>
      <c r="L40" s="392" t="s">
        <v>398</v>
      </c>
      <c r="M40" s="392"/>
    </row>
    <row r="41" spans="1:13" ht="16.5" customHeight="1" thickTop="1" thickBot="1" x14ac:dyDescent="0.3">
      <c r="A41" s="44">
        <v>9602</v>
      </c>
      <c r="B41" s="142" t="s">
        <v>394</v>
      </c>
      <c r="C41" s="209">
        <f t="shared" si="0"/>
        <v>3821</v>
      </c>
      <c r="D41" s="209">
        <f t="shared" si="1"/>
        <v>3293</v>
      </c>
      <c r="E41" s="209">
        <f t="shared" si="2"/>
        <v>528</v>
      </c>
      <c r="F41" s="209">
        <f t="shared" si="3"/>
        <v>3793</v>
      </c>
      <c r="G41" s="135">
        <v>3273</v>
      </c>
      <c r="H41" s="135">
        <v>520</v>
      </c>
      <c r="I41" s="209">
        <f t="shared" si="4"/>
        <v>28</v>
      </c>
      <c r="J41" s="135">
        <v>20</v>
      </c>
      <c r="K41" s="135">
        <v>8</v>
      </c>
      <c r="L41" s="393" t="s">
        <v>368</v>
      </c>
      <c r="M41" s="393"/>
    </row>
    <row r="42" spans="1:13" ht="16.5" customHeight="1" thickTop="1" x14ac:dyDescent="0.25">
      <c r="A42" s="46">
        <v>9609</v>
      </c>
      <c r="B42" s="120" t="s">
        <v>396</v>
      </c>
      <c r="C42" s="303">
        <f t="shared" si="0"/>
        <v>944</v>
      </c>
      <c r="D42" s="303">
        <f t="shared" si="1"/>
        <v>303</v>
      </c>
      <c r="E42" s="303">
        <f t="shared" si="2"/>
        <v>641</v>
      </c>
      <c r="F42" s="303">
        <f t="shared" si="3"/>
        <v>942</v>
      </c>
      <c r="G42" s="304">
        <v>303</v>
      </c>
      <c r="H42" s="304">
        <v>639</v>
      </c>
      <c r="I42" s="303">
        <f t="shared" si="4"/>
        <v>2</v>
      </c>
      <c r="J42" s="304">
        <v>0</v>
      </c>
      <c r="K42" s="304">
        <v>2</v>
      </c>
      <c r="L42" s="394" t="s">
        <v>397</v>
      </c>
      <c r="M42" s="394"/>
    </row>
    <row r="43" spans="1:13" ht="30.75" customHeight="1" x14ac:dyDescent="0.25">
      <c r="A43" s="533" t="s">
        <v>7</v>
      </c>
      <c r="B43" s="533"/>
      <c r="C43" s="534">
        <f t="shared" ref="C43:K43" si="5">SUM(C9:C42)</f>
        <v>64460</v>
      </c>
      <c r="D43" s="534">
        <f t="shared" si="5"/>
        <v>27466</v>
      </c>
      <c r="E43" s="534">
        <f t="shared" si="5"/>
        <v>36994</v>
      </c>
      <c r="F43" s="534">
        <f t="shared" si="5"/>
        <v>64072</v>
      </c>
      <c r="G43" s="534">
        <f t="shared" si="5"/>
        <v>27352</v>
      </c>
      <c r="H43" s="534">
        <f t="shared" si="5"/>
        <v>36720</v>
      </c>
      <c r="I43" s="534">
        <f t="shared" si="5"/>
        <v>388</v>
      </c>
      <c r="J43" s="534">
        <f t="shared" si="5"/>
        <v>114</v>
      </c>
      <c r="K43" s="534">
        <f t="shared" si="5"/>
        <v>274</v>
      </c>
      <c r="L43" s="535" t="s">
        <v>4</v>
      </c>
      <c r="M43" s="536"/>
    </row>
  </sheetData>
  <mergeCells count="49">
    <mergeCell ref="L40:M40"/>
    <mergeCell ref="L41:M41"/>
    <mergeCell ref="L42:M42"/>
    <mergeCell ref="A43:B43"/>
    <mergeCell ref="L43:M43"/>
    <mergeCell ref="L35:M35"/>
    <mergeCell ref="L36:M36"/>
    <mergeCell ref="L37:M37"/>
    <mergeCell ref="L38:M38"/>
    <mergeCell ref="L39:M39"/>
    <mergeCell ref="L28:M28"/>
    <mergeCell ref="L29:M29"/>
    <mergeCell ref="L32:M32"/>
    <mergeCell ref="L33:M33"/>
    <mergeCell ref="L34:M34"/>
    <mergeCell ref="L30:M30"/>
    <mergeCell ref="L31:M31"/>
    <mergeCell ref="L23:M23"/>
    <mergeCell ref="L24:M24"/>
    <mergeCell ref="L25:M25"/>
    <mergeCell ref="L26:M26"/>
    <mergeCell ref="L27:M27"/>
    <mergeCell ref="L22:M22"/>
    <mergeCell ref="L15:M15"/>
    <mergeCell ref="L16:M16"/>
    <mergeCell ref="L17:M17"/>
    <mergeCell ref="L21:M21"/>
    <mergeCell ref="L18:M18"/>
    <mergeCell ref="L19:M19"/>
    <mergeCell ref="L20:M20"/>
    <mergeCell ref="A6:B6"/>
    <mergeCell ref="L9:M9"/>
    <mergeCell ref="A7:A8"/>
    <mergeCell ref="B7:B8"/>
    <mergeCell ref="C7:E7"/>
    <mergeCell ref="F7:H7"/>
    <mergeCell ref="I7:K7"/>
    <mergeCell ref="L7:M8"/>
    <mergeCell ref="A1:M1"/>
    <mergeCell ref="B2:L2"/>
    <mergeCell ref="B3:L3"/>
    <mergeCell ref="B4:L4"/>
    <mergeCell ref="B5:L5"/>
    <mergeCell ref="L12:M12"/>
    <mergeCell ref="L13:M13"/>
    <mergeCell ref="L14:M14"/>
    <mergeCell ref="L6:M6"/>
    <mergeCell ref="L10:M10"/>
    <mergeCell ref="L11:M11"/>
  </mergeCells>
  <printOptions horizontalCentered="1" verticalCentered="1"/>
  <pageMargins left="0" right="0" top="0" bottom="0" header="0.31496062992125984" footer="0.31496062992125984"/>
  <pageSetup paperSize="9" scale="7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43"/>
  <sheetViews>
    <sheetView view="pageBreakPreview" topLeftCell="A24" zoomScale="80" zoomScaleNormal="100" zoomScaleSheetLayoutView="80" workbookViewId="0">
      <selection activeCell="I42" sqref="A42:J42"/>
    </sheetView>
  </sheetViews>
  <sheetFormatPr defaultColWidth="9.09765625" defaultRowHeight="13.8" x14ac:dyDescent="0.25"/>
  <cols>
    <col min="1" max="1" width="5.69921875" style="4" customWidth="1"/>
    <col min="2" max="2" width="50.69921875" style="2" customWidth="1"/>
    <col min="3" max="3" width="9.09765625" style="2" customWidth="1"/>
    <col min="4" max="4" width="9" style="2" customWidth="1"/>
    <col min="5" max="8" width="7.69921875" style="2" customWidth="1"/>
    <col min="9" max="9" width="50.69921875" style="2" customWidth="1"/>
    <col min="10" max="10" width="5.69921875" style="2" customWidth="1"/>
    <col min="11" max="16384" width="9.09765625" style="2"/>
  </cols>
  <sheetData>
    <row r="1" spans="1:10" ht="15.75" customHeight="1" x14ac:dyDescent="0.25">
      <c r="A1" s="378" t="s">
        <v>239</v>
      </c>
      <c r="B1" s="378"/>
      <c r="C1" s="378"/>
      <c r="D1" s="378"/>
      <c r="E1" s="378"/>
      <c r="F1" s="378"/>
      <c r="G1" s="378"/>
      <c r="H1" s="378"/>
      <c r="I1" s="378"/>
      <c r="J1" s="378"/>
    </row>
    <row r="2" spans="1:10" ht="17.399999999999999" x14ac:dyDescent="0.25">
      <c r="A2" s="378" t="s">
        <v>71</v>
      </c>
      <c r="B2" s="378"/>
      <c r="C2" s="378"/>
      <c r="D2" s="378"/>
      <c r="E2" s="378"/>
      <c r="F2" s="378"/>
      <c r="G2" s="378"/>
      <c r="H2" s="378"/>
      <c r="I2" s="378"/>
      <c r="J2" s="378"/>
    </row>
    <row r="3" spans="1:10" ht="15.75" customHeight="1" x14ac:dyDescent="0.25">
      <c r="A3" s="379" t="s">
        <v>69</v>
      </c>
      <c r="B3" s="379"/>
      <c r="C3" s="379"/>
      <c r="D3" s="379"/>
      <c r="E3" s="379"/>
      <c r="F3" s="379"/>
      <c r="G3" s="379"/>
      <c r="H3" s="379"/>
      <c r="I3" s="379"/>
      <c r="J3" s="379"/>
    </row>
    <row r="4" spans="1:10" ht="15.75" customHeight="1" x14ac:dyDescent="0.25">
      <c r="A4" s="379" t="s">
        <v>72</v>
      </c>
      <c r="B4" s="379"/>
      <c r="C4" s="379"/>
      <c r="D4" s="379"/>
      <c r="E4" s="379"/>
      <c r="F4" s="379"/>
      <c r="G4" s="379"/>
      <c r="H4" s="379"/>
      <c r="I4" s="379"/>
      <c r="J4" s="379"/>
    </row>
    <row r="5" spans="1:10" ht="15.6" x14ac:dyDescent="0.25">
      <c r="A5" s="376" t="s">
        <v>470</v>
      </c>
      <c r="B5" s="376"/>
      <c r="C5" s="1"/>
      <c r="D5" s="1"/>
      <c r="E5" s="159">
        <v>2019</v>
      </c>
      <c r="F5" s="47"/>
      <c r="G5" s="1"/>
      <c r="H5" s="157"/>
      <c r="I5" s="377" t="s">
        <v>68</v>
      </c>
      <c r="J5" s="377"/>
    </row>
    <row r="6" spans="1:10" ht="34.950000000000003" customHeight="1" x14ac:dyDescent="0.25">
      <c r="A6" s="367" t="s">
        <v>270</v>
      </c>
      <c r="B6" s="371" t="s">
        <v>10</v>
      </c>
      <c r="C6" s="361" t="s">
        <v>557</v>
      </c>
      <c r="D6" s="361"/>
      <c r="E6" s="361"/>
      <c r="F6" s="361" t="s">
        <v>556</v>
      </c>
      <c r="G6" s="361"/>
      <c r="H6" s="361"/>
      <c r="I6" s="367" t="s">
        <v>17</v>
      </c>
      <c r="J6" s="367"/>
    </row>
    <row r="7" spans="1:10" ht="34.950000000000003" customHeight="1" x14ac:dyDescent="0.25">
      <c r="A7" s="369"/>
      <c r="B7" s="373"/>
      <c r="C7" s="217" t="s">
        <v>542</v>
      </c>
      <c r="D7" s="161" t="s">
        <v>559</v>
      </c>
      <c r="E7" s="161" t="s">
        <v>558</v>
      </c>
      <c r="F7" s="217" t="s">
        <v>542</v>
      </c>
      <c r="G7" s="161" t="s">
        <v>559</v>
      </c>
      <c r="H7" s="161" t="s">
        <v>558</v>
      </c>
      <c r="I7" s="369"/>
      <c r="J7" s="369"/>
    </row>
    <row r="8" spans="1:10" ht="15" customHeight="1" thickBot="1" x14ac:dyDescent="0.3">
      <c r="A8" s="48">
        <v>4521</v>
      </c>
      <c r="B8" s="119" t="s">
        <v>387</v>
      </c>
      <c r="C8" s="207">
        <f>SUM(D8:E8)</f>
        <v>583963</v>
      </c>
      <c r="D8" s="133">
        <v>572292</v>
      </c>
      <c r="E8" s="133">
        <v>11671</v>
      </c>
      <c r="F8" s="207">
        <f>SUM(G8:H8)</f>
        <v>11993</v>
      </c>
      <c r="G8" s="133">
        <v>11912</v>
      </c>
      <c r="H8" s="133">
        <v>81</v>
      </c>
      <c r="I8" s="408" t="s">
        <v>406</v>
      </c>
      <c r="J8" s="408"/>
    </row>
    <row r="9" spans="1:10" ht="15" customHeight="1" thickTop="1" thickBot="1" x14ac:dyDescent="0.3">
      <c r="A9" s="43">
        <v>4522</v>
      </c>
      <c r="B9" s="120" t="s">
        <v>369</v>
      </c>
      <c r="C9" s="208">
        <f t="shared" ref="C9:C41" si="0">SUM(D9:E9)</f>
        <v>61755</v>
      </c>
      <c r="D9" s="134">
        <v>60189</v>
      </c>
      <c r="E9" s="134">
        <v>1566</v>
      </c>
      <c r="F9" s="208">
        <f t="shared" ref="F9:F41" si="1">SUM(G9:H9)</f>
        <v>1453</v>
      </c>
      <c r="G9" s="134">
        <v>1441</v>
      </c>
      <c r="H9" s="134">
        <v>12</v>
      </c>
      <c r="I9" s="392" t="s">
        <v>349</v>
      </c>
      <c r="J9" s="392"/>
    </row>
    <row r="10" spans="1:10" ht="15" customHeight="1" thickTop="1" thickBot="1" x14ac:dyDescent="0.3">
      <c r="A10" s="44">
        <v>4529</v>
      </c>
      <c r="B10" s="119" t="s">
        <v>404</v>
      </c>
      <c r="C10" s="209">
        <f t="shared" si="0"/>
        <v>19388</v>
      </c>
      <c r="D10" s="135">
        <v>19182</v>
      </c>
      <c r="E10" s="135">
        <v>206</v>
      </c>
      <c r="F10" s="209">
        <f t="shared" si="1"/>
        <v>540</v>
      </c>
      <c r="G10" s="135">
        <v>521</v>
      </c>
      <c r="H10" s="135">
        <v>19</v>
      </c>
      <c r="I10" s="393" t="s">
        <v>403</v>
      </c>
      <c r="J10" s="393"/>
    </row>
    <row r="11" spans="1:10" ht="15" customHeight="1" thickTop="1" thickBot="1" x14ac:dyDescent="0.3">
      <c r="A11" s="43">
        <v>4540</v>
      </c>
      <c r="B11" s="120" t="s">
        <v>408</v>
      </c>
      <c r="C11" s="208">
        <f t="shared" si="0"/>
        <v>7024</v>
      </c>
      <c r="D11" s="134">
        <v>7024</v>
      </c>
      <c r="E11" s="134">
        <v>0</v>
      </c>
      <c r="F11" s="208">
        <f t="shared" si="1"/>
        <v>148</v>
      </c>
      <c r="G11" s="134">
        <v>148</v>
      </c>
      <c r="H11" s="134">
        <v>0</v>
      </c>
      <c r="I11" s="392" t="s">
        <v>402</v>
      </c>
      <c r="J11" s="392"/>
    </row>
    <row r="12" spans="1:10" ht="15" customHeight="1" thickTop="1" thickBot="1" x14ac:dyDescent="0.3">
      <c r="A12" s="44">
        <v>8511</v>
      </c>
      <c r="B12" s="119" t="s">
        <v>370</v>
      </c>
      <c r="C12" s="209">
        <f t="shared" si="0"/>
        <v>211679</v>
      </c>
      <c r="D12" s="135">
        <v>207330</v>
      </c>
      <c r="E12" s="135">
        <v>4349</v>
      </c>
      <c r="F12" s="209">
        <f t="shared" si="1"/>
        <v>3799</v>
      </c>
      <c r="G12" s="135">
        <v>3765</v>
      </c>
      <c r="H12" s="135">
        <v>34</v>
      </c>
      <c r="I12" s="393" t="s">
        <v>350</v>
      </c>
      <c r="J12" s="393"/>
    </row>
    <row r="13" spans="1:10" ht="15" customHeight="1" thickTop="1" thickBot="1" x14ac:dyDescent="0.3">
      <c r="A13" s="43">
        <v>8512</v>
      </c>
      <c r="B13" s="120" t="s">
        <v>371</v>
      </c>
      <c r="C13" s="208">
        <f t="shared" si="0"/>
        <v>188547</v>
      </c>
      <c r="D13" s="134">
        <v>183458</v>
      </c>
      <c r="E13" s="134">
        <v>5089</v>
      </c>
      <c r="F13" s="208">
        <f t="shared" si="1"/>
        <v>2589</v>
      </c>
      <c r="G13" s="134">
        <v>2561</v>
      </c>
      <c r="H13" s="134">
        <v>28</v>
      </c>
      <c r="I13" s="392" t="s">
        <v>351</v>
      </c>
      <c r="J13" s="392"/>
    </row>
    <row r="14" spans="1:10" ht="15" customHeight="1" thickTop="1" thickBot="1" x14ac:dyDescent="0.3">
      <c r="A14" s="44">
        <v>8513</v>
      </c>
      <c r="B14" s="119" t="s">
        <v>372</v>
      </c>
      <c r="C14" s="209">
        <f t="shared" si="0"/>
        <v>14411</v>
      </c>
      <c r="D14" s="135">
        <v>14411</v>
      </c>
      <c r="E14" s="135">
        <v>0</v>
      </c>
      <c r="F14" s="209">
        <f t="shared" si="1"/>
        <v>197</v>
      </c>
      <c r="G14" s="135">
        <v>196</v>
      </c>
      <c r="H14" s="135">
        <v>1</v>
      </c>
      <c r="I14" s="393" t="s">
        <v>352</v>
      </c>
      <c r="J14" s="393"/>
    </row>
    <row r="15" spans="1:10" ht="15" customHeight="1" thickTop="1" thickBot="1" x14ac:dyDescent="0.3">
      <c r="A15" s="43">
        <v>8514</v>
      </c>
      <c r="B15" s="120" t="s">
        <v>373</v>
      </c>
      <c r="C15" s="208">
        <f t="shared" si="0"/>
        <v>1493913</v>
      </c>
      <c r="D15" s="134">
        <v>1473925</v>
      </c>
      <c r="E15" s="134">
        <v>19988</v>
      </c>
      <c r="F15" s="208">
        <f t="shared" si="1"/>
        <v>14179</v>
      </c>
      <c r="G15" s="134">
        <v>14149</v>
      </c>
      <c r="H15" s="134">
        <v>30</v>
      </c>
      <c r="I15" s="392" t="s">
        <v>16</v>
      </c>
      <c r="J15" s="392"/>
    </row>
    <row r="16" spans="1:10" ht="15" customHeight="1" thickTop="1" thickBot="1" x14ac:dyDescent="0.3">
      <c r="A16" s="44">
        <v>8521</v>
      </c>
      <c r="B16" s="119" t="s">
        <v>374</v>
      </c>
      <c r="C16" s="209">
        <f t="shared" si="0"/>
        <v>10698</v>
      </c>
      <c r="D16" s="135">
        <v>10698</v>
      </c>
      <c r="E16" s="135">
        <v>0</v>
      </c>
      <c r="F16" s="209">
        <f t="shared" si="1"/>
        <v>100</v>
      </c>
      <c r="G16" s="135">
        <v>100</v>
      </c>
      <c r="H16" s="135">
        <v>0</v>
      </c>
      <c r="I16" s="393" t="s">
        <v>353</v>
      </c>
      <c r="J16" s="393"/>
    </row>
    <row r="17" spans="1:10" ht="15" customHeight="1" thickTop="1" thickBot="1" x14ac:dyDescent="0.3">
      <c r="A17" s="43">
        <v>8522</v>
      </c>
      <c r="B17" s="120" t="s">
        <v>513</v>
      </c>
      <c r="C17" s="208">
        <f t="shared" si="0"/>
        <v>16576</v>
      </c>
      <c r="D17" s="134">
        <v>16576</v>
      </c>
      <c r="E17" s="134">
        <v>0</v>
      </c>
      <c r="F17" s="208">
        <f t="shared" si="1"/>
        <v>61</v>
      </c>
      <c r="G17" s="134">
        <v>61</v>
      </c>
      <c r="H17" s="134">
        <v>0</v>
      </c>
      <c r="I17" s="392" t="s">
        <v>514</v>
      </c>
      <c r="J17" s="392"/>
    </row>
    <row r="18" spans="1:10" ht="15" customHeight="1" thickTop="1" thickBot="1" x14ac:dyDescent="0.3">
      <c r="A18" s="44">
        <v>8530</v>
      </c>
      <c r="B18" s="119" t="s">
        <v>375</v>
      </c>
      <c r="C18" s="209">
        <f t="shared" si="0"/>
        <v>488346</v>
      </c>
      <c r="D18" s="135">
        <v>470670</v>
      </c>
      <c r="E18" s="135">
        <v>17676</v>
      </c>
      <c r="F18" s="209">
        <f t="shared" si="1"/>
        <v>922</v>
      </c>
      <c r="G18" s="135">
        <v>897</v>
      </c>
      <c r="H18" s="135">
        <v>25</v>
      </c>
      <c r="I18" s="393" t="s">
        <v>15</v>
      </c>
      <c r="J18" s="393"/>
    </row>
    <row r="19" spans="1:10" ht="15" customHeight="1" thickTop="1" thickBot="1" x14ac:dyDescent="0.3">
      <c r="A19" s="43">
        <v>8541</v>
      </c>
      <c r="B19" s="120" t="s">
        <v>376</v>
      </c>
      <c r="C19" s="208">
        <f t="shared" si="0"/>
        <v>1705</v>
      </c>
      <c r="D19" s="134">
        <v>1645</v>
      </c>
      <c r="E19" s="134">
        <v>60</v>
      </c>
      <c r="F19" s="208">
        <f t="shared" si="1"/>
        <v>10</v>
      </c>
      <c r="G19" s="134">
        <v>9</v>
      </c>
      <c r="H19" s="134">
        <v>1</v>
      </c>
      <c r="I19" s="392" t="s">
        <v>354</v>
      </c>
      <c r="J19" s="392"/>
    </row>
    <row r="20" spans="1:10" ht="15" customHeight="1" thickTop="1" thickBot="1" x14ac:dyDescent="0.3">
      <c r="A20" s="44">
        <v>8542</v>
      </c>
      <c r="B20" s="119" t="s">
        <v>377</v>
      </c>
      <c r="C20" s="209">
        <f t="shared" si="0"/>
        <v>6481</v>
      </c>
      <c r="D20" s="135">
        <v>6481</v>
      </c>
      <c r="E20" s="135">
        <v>0</v>
      </c>
      <c r="F20" s="209">
        <f t="shared" si="1"/>
        <v>111</v>
      </c>
      <c r="G20" s="135">
        <v>111</v>
      </c>
      <c r="H20" s="135">
        <v>0</v>
      </c>
      <c r="I20" s="393" t="s">
        <v>355</v>
      </c>
      <c r="J20" s="393"/>
    </row>
    <row r="21" spans="1:10" ht="15" customHeight="1" thickTop="1" thickBot="1" x14ac:dyDescent="0.3">
      <c r="A21" s="43">
        <v>8543</v>
      </c>
      <c r="B21" s="120" t="s">
        <v>388</v>
      </c>
      <c r="C21" s="208">
        <f t="shared" si="0"/>
        <v>10897</v>
      </c>
      <c r="D21" s="134">
        <v>10553</v>
      </c>
      <c r="E21" s="134">
        <v>344</v>
      </c>
      <c r="F21" s="208">
        <f t="shared" si="1"/>
        <v>311</v>
      </c>
      <c r="G21" s="134">
        <v>308</v>
      </c>
      <c r="H21" s="134">
        <v>3</v>
      </c>
      <c r="I21" s="392" t="s">
        <v>356</v>
      </c>
      <c r="J21" s="392"/>
    </row>
    <row r="22" spans="1:10" ht="15" customHeight="1" thickTop="1" thickBot="1" x14ac:dyDescent="0.3">
      <c r="A22" s="44">
        <v>8544</v>
      </c>
      <c r="B22" s="119" t="s">
        <v>378</v>
      </c>
      <c r="C22" s="209">
        <f t="shared" si="0"/>
        <v>55542</v>
      </c>
      <c r="D22" s="135">
        <v>50506</v>
      </c>
      <c r="E22" s="135">
        <v>5036</v>
      </c>
      <c r="F22" s="209">
        <f t="shared" si="1"/>
        <v>1322</v>
      </c>
      <c r="G22" s="135">
        <v>1316</v>
      </c>
      <c r="H22" s="135">
        <v>6</v>
      </c>
      <c r="I22" s="393" t="s">
        <v>357</v>
      </c>
      <c r="J22" s="393"/>
    </row>
    <row r="23" spans="1:10" ht="15" customHeight="1" thickTop="1" thickBot="1" x14ac:dyDescent="0.3">
      <c r="A23" s="43">
        <v>8545</v>
      </c>
      <c r="B23" s="120" t="s">
        <v>379</v>
      </c>
      <c r="C23" s="208">
        <f t="shared" si="0"/>
        <v>66492</v>
      </c>
      <c r="D23" s="134">
        <v>66492</v>
      </c>
      <c r="E23" s="134">
        <v>0</v>
      </c>
      <c r="F23" s="208">
        <f t="shared" si="1"/>
        <v>731</v>
      </c>
      <c r="G23" s="134">
        <v>722</v>
      </c>
      <c r="H23" s="134">
        <v>9</v>
      </c>
      <c r="I23" s="392" t="s">
        <v>358</v>
      </c>
      <c r="J23" s="392"/>
    </row>
    <row r="24" spans="1:10" ht="15" customHeight="1" thickTop="1" thickBot="1" x14ac:dyDescent="0.3">
      <c r="A24" s="44">
        <v>8548</v>
      </c>
      <c r="B24" s="119" t="s">
        <v>380</v>
      </c>
      <c r="C24" s="209">
        <f t="shared" si="0"/>
        <v>100055</v>
      </c>
      <c r="D24" s="135">
        <v>100055</v>
      </c>
      <c r="E24" s="135">
        <v>0</v>
      </c>
      <c r="F24" s="209">
        <f t="shared" si="1"/>
        <v>1176</v>
      </c>
      <c r="G24" s="135">
        <v>1172</v>
      </c>
      <c r="H24" s="135">
        <v>4</v>
      </c>
      <c r="I24" s="393" t="s">
        <v>401</v>
      </c>
      <c r="J24" s="393"/>
    </row>
    <row r="25" spans="1:10" ht="15" customHeight="1" thickTop="1" thickBot="1" x14ac:dyDescent="0.3">
      <c r="A25" s="43">
        <v>8610</v>
      </c>
      <c r="B25" s="120" t="s">
        <v>381</v>
      </c>
      <c r="C25" s="208">
        <f t="shared" si="0"/>
        <v>656330</v>
      </c>
      <c r="D25" s="134">
        <v>634915</v>
      </c>
      <c r="E25" s="134">
        <v>21415</v>
      </c>
      <c r="F25" s="208">
        <f t="shared" si="1"/>
        <v>3194</v>
      </c>
      <c r="G25" s="134">
        <v>3165</v>
      </c>
      <c r="H25" s="134">
        <v>29</v>
      </c>
      <c r="I25" s="392" t="s">
        <v>359</v>
      </c>
      <c r="J25" s="392"/>
    </row>
    <row r="26" spans="1:10" ht="15" customHeight="1" thickTop="1" thickBot="1" x14ac:dyDescent="0.3">
      <c r="A26" s="44">
        <v>8621</v>
      </c>
      <c r="B26" s="119" t="s">
        <v>389</v>
      </c>
      <c r="C26" s="209">
        <f t="shared" si="0"/>
        <v>255823</v>
      </c>
      <c r="D26" s="135">
        <v>238468</v>
      </c>
      <c r="E26" s="135">
        <v>17355</v>
      </c>
      <c r="F26" s="209">
        <f t="shared" si="1"/>
        <v>1669</v>
      </c>
      <c r="G26" s="135">
        <v>1654</v>
      </c>
      <c r="H26" s="135">
        <v>15</v>
      </c>
      <c r="I26" s="393" t="s">
        <v>360</v>
      </c>
      <c r="J26" s="393"/>
    </row>
    <row r="27" spans="1:10" ht="15" customHeight="1" thickTop="1" thickBot="1" x14ac:dyDescent="0.3">
      <c r="A27" s="43">
        <v>8622</v>
      </c>
      <c r="B27" s="120" t="s">
        <v>382</v>
      </c>
      <c r="C27" s="208">
        <f t="shared" si="0"/>
        <v>239996</v>
      </c>
      <c r="D27" s="134">
        <v>239996</v>
      </c>
      <c r="E27" s="134">
        <v>0</v>
      </c>
      <c r="F27" s="208">
        <f t="shared" si="1"/>
        <v>1687</v>
      </c>
      <c r="G27" s="134">
        <v>1687</v>
      </c>
      <c r="H27" s="134">
        <v>0</v>
      </c>
      <c r="I27" s="392" t="s">
        <v>361</v>
      </c>
      <c r="J27" s="392"/>
    </row>
    <row r="28" spans="1:10" ht="15" customHeight="1" thickTop="1" thickBot="1" x14ac:dyDescent="0.3">
      <c r="A28" s="44">
        <v>8623</v>
      </c>
      <c r="B28" s="119" t="s">
        <v>383</v>
      </c>
      <c r="C28" s="209">
        <f t="shared" si="0"/>
        <v>338130</v>
      </c>
      <c r="D28" s="135">
        <v>335825</v>
      </c>
      <c r="E28" s="135">
        <v>2305</v>
      </c>
      <c r="F28" s="209">
        <f t="shared" si="1"/>
        <v>3590</v>
      </c>
      <c r="G28" s="135">
        <v>3580</v>
      </c>
      <c r="H28" s="135">
        <v>10</v>
      </c>
      <c r="I28" s="393" t="s">
        <v>362</v>
      </c>
      <c r="J28" s="393"/>
    </row>
    <row r="29" spans="1:10" ht="15" customHeight="1" thickTop="1" thickBot="1" x14ac:dyDescent="0.3">
      <c r="A29" s="43">
        <v>8690</v>
      </c>
      <c r="B29" s="120" t="s">
        <v>384</v>
      </c>
      <c r="C29" s="208">
        <f t="shared" si="0"/>
        <v>72639</v>
      </c>
      <c r="D29" s="134">
        <v>70753</v>
      </c>
      <c r="E29" s="134">
        <v>1886</v>
      </c>
      <c r="F29" s="208">
        <f t="shared" si="1"/>
        <v>1049</v>
      </c>
      <c r="G29" s="134">
        <v>1043</v>
      </c>
      <c r="H29" s="134">
        <v>6</v>
      </c>
      <c r="I29" s="392" t="s">
        <v>363</v>
      </c>
      <c r="J29" s="392"/>
    </row>
    <row r="30" spans="1:10" ht="15" customHeight="1" thickTop="1" thickBot="1" x14ac:dyDescent="0.3">
      <c r="A30" s="44">
        <v>8700</v>
      </c>
      <c r="B30" s="119" t="s">
        <v>560</v>
      </c>
      <c r="C30" s="209">
        <f t="shared" si="0"/>
        <v>29481</v>
      </c>
      <c r="D30" s="135">
        <v>25113</v>
      </c>
      <c r="E30" s="135">
        <v>4368</v>
      </c>
      <c r="F30" s="209">
        <f t="shared" si="1"/>
        <v>497</v>
      </c>
      <c r="G30" s="135">
        <v>481</v>
      </c>
      <c r="H30" s="135">
        <v>16</v>
      </c>
      <c r="I30" s="393" t="s">
        <v>561</v>
      </c>
      <c r="J30" s="393"/>
    </row>
    <row r="31" spans="1:10" ht="15" customHeight="1" thickTop="1" thickBot="1" x14ac:dyDescent="0.3">
      <c r="A31" s="43">
        <v>8810</v>
      </c>
      <c r="B31" s="120" t="s">
        <v>500</v>
      </c>
      <c r="C31" s="208">
        <f t="shared" si="0"/>
        <v>2531</v>
      </c>
      <c r="D31" s="134">
        <v>2531</v>
      </c>
      <c r="E31" s="134">
        <v>0</v>
      </c>
      <c r="F31" s="208">
        <f t="shared" si="1"/>
        <v>54</v>
      </c>
      <c r="G31" s="134">
        <v>53</v>
      </c>
      <c r="H31" s="134">
        <v>1</v>
      </c>
      <c r="I31" s="392" t="s">
        <v>502</v>
      </c>
      <c r="J31" s="392"/>
    </row>
    <row r="32" spans="1:10" ht="15" customHeight="1" thickTop="1" thickBot="1" x14ac:dyDescent="0.3">
      <c r="A32" s="44">
        <v>9000</v>
      </c>
      <c r="B32" s="119" t="s">
        <v>390</v>
      </c>
      <c r="C32" s="209">
        <f t="shared" si="0"/>
        <v>9525</v>
      </c>
      <c r="D32" s="135">
        <v>9525</v>
      </c>
      <c r="E32" s="135">
        <v>0</v>
      </c>
      <c r="F32" s="209">
        <f t="shared" si="1"/>
        <v>175</v>
      </c>
      <c r="G32" s="135">
        <v>175</v>
      </c>
      <c r="H32" s="135">
        <v>0</v>
      </c>
      <c r="I32" s="393" t="s">
        <v>364</v>
      </c>
      <c r="J32" s="393"/>
    </row>
    <row r="33" spans="1:10" ht="15" customHeight="1" thickTop="1" thickBot="1" x14ac:dyDescent="0.3">
      <c r="A33" s="43">
        <v>9103</v>
      </c>
      <c r="B33" s="120" t="s">
        <v>405</v>
      </c>
      <c r="C33" s="208">
        <f t="shared" si="0"/>
        <v>63542</v>
      </c>
      <c r="D33" s="134">
        <v>63542</v>
      </c>
      <c r="E33" s="134">
        <v>0</v>
      </c>
      <c r="F33" s="208">
        <f t="shared" si="1"/>
        <v>2265</v>
      </c>
      <c r="G33" s="134">
        <v>2262</v>
      </c>
      <c r="H33" s="134">
        <v>3</v>
      </c>
      <c r="I33" s="392" t="s">
        <v>400</v>
      </c>
      <c r="J33" s="392"/>
    </row>
    <row r="34" spans="1:10" ht="15" customHeight="1" thickTop="1" thickBot="1" x14ac:dyDescent="0.3">
      <c r="A34" s="44">
        <v>9312</v>
      </c>
      <c r="B34" s="119" t="s">
        <v>385</v>
      </c>
      <c r="C34" s="209">
        <f t="shared" si="0"/>
        <v>54869</v>
      </c>
      <c r="D34" s="135">
        <v>53130</v>
      </c>
      <c r="E34" s="135">
        <v>1739</v>
      </c>
      <c r="F34" s="209">
        <f t="shared" si="1"/>
        <v>1118</v>
      </c>
      <c r="G34" s="135">
        <v>1112</v>
      </c>
      <c r="H34" s="135">
        <v>6</v>
      </c>
      <c r="I34" s="393" t="s">
        <v>365</v>
      </c>
      <c r="J34" s="393"/>
    </row>
    <row r="35" spans="1:10" ht="15" customHeight="1" thickTop="1" thickBot="1" x14ac:dyDescent="0.3">
      <c r="A35" s="43">
        <v>9319</v>
      </c>
      <c r="B35" s="120" t="s">
        <v>386</v>
      </c>
      <c r="C35" s="208">
        <f t="shared" si="0"/>
        <v>0</v>
      </c>
      <c r="D35" s="134">
        <v>0</v>
      </c>
      <c r="E35" s="134">
        <v>0</v>
      </c>
      <c r="F35" s="208">
        <f t="shared" si="1"/>
        <v>0</v>
      </c>
      <c r="G35" s="134">
        <v>0</v>
      </c>
      <c r="H35" s="134">
        <v>0</v>
      </c>
      <c r="I35" s="392" t="s">
        <v>366</v>
      </c>
      <c r="J35" s="392"/>
    </row>
    <row r="36" spans="1:10" ht="15" customHeight="1" thickTop="1" thickBot="1" x14ac:dyDescent="0.3">
      <c r="A36" s="44">
        <v>9321</v>
      </c>
      <c r="B36" s="142" t="s">
        <v>391</v>
      </c>
      <c r="C36" s="209">
        <f t="shared" si="0"/>
        <v>24075</v>
      </c>
      <c r="D36" s="135">
        <v>24075</v>
      </c>
      <c r="E36" s="135">
        <v>0</v>
      </c>
      <c r="F36" s="209">
        <f t="shared" si="1"/>
        <v>484</v>
      </c>
      <c r="G36" s="135">
        <v>484</v>
      </c>
      <c r="H36" s="135">
        <v>0</v>
      </c>
      <c r="I36" s="393" t="s">
        <v>367</v>
      </c>
      <c r="J36" s="393"/>
    </row>
    <row r="37" spans="1:10" ht="15" customHeight="1" thickTop="1" thickBot="1" x14ac:dyDescent="0.3">
      <c r="A37" s="43">
        <v>9329</v>
      </c>
      <c r="B37" s="120" t="s">
        <v>392</v>
      </c>
      <c r="C37" s="208">
        <f t="shared" si="0"/>
        <v>63901</v>
      </c>
      <c r="D37" s="134">
        <v>63301</v>
      </c>
      <c r="E37" s="134">
        <v>600</v>
      </c>
      <c r="F37" s="208">
        <f t="shared" si="1"/>
        <v>1745</v>
      </c>
      <c r="G37" s="134">
        <v>1739</v>
      </c>
      <c r="H37" s="134">
        <v>6</v>
      </c>
      <c r="I37" s="392" t="s">
        <v>399</v>
      </c>
      <c r="J37" s="392"/>
    </row>
    <row r="38" spans="1:10" ht="27" customHeight="1" thickTop="1" thickBot="1" x14ac:dyDescent="0.3">
      <c r="A38" s="44">
        <v>9500</v>
      </c>
      <c r="B38" s="142" t="s">
        <v>393</v>
      </c>
      <c r="C38" s="209">
        <f t="shared" si="0"/>
        <v>33799</v>
      </c>
      <c r="D38" s="135">
        <v>33799</v>
      </c>
      <c r="E38" s="135">
        <v>0</v>
      </c>
      <c r="F38" s="209">
        <f t="shared" si="1"/>
        <v>907</v>
      </c>
      <c r="G38" s="135">
        <v>902</v>
      </c>
      <c r="H38" s="135">
        <v>5</v>
      </c>
      <c r="I38" s="393" t="s">
        <v>407</v>
      </c>
      <c r="J38" s="393"/>
    </row>
    <row r="39" spans="1:10" ht="15" thickTop="1" thickBot="1" x14ac:dyDescent="0.3">
      <c r="A39" s="43">
        <v>9601</v>
      </c>
      <c r="B39" s="120" t="s">
        <v>395</v>
      </c>
      <c r="C39" s="208">
        <f t="shared" si="0"/>
        <v>70859</v>
      </c>
      <c r="D39" s="134">
        <v>70533</v>
      </c>
      <c r="E39" s="134">
        <v>326</v>
      </c>
      <c r="F39" s="208">
        <f t="shared" si="1"/>
        <v>1619</v>
      </c>
      <c r="G39" s="134">
        <v>1611</v>
      </c>
      <c r="H39" s="134">
        <v>8</v>
      </c>
      <c r="I39" s="392" t="s">
        <v>398</v>
      </c>
      <c r="J39" s="392"/>
    </row>
    <row r="40" spans="1:10" ht="15" thickTop="1" thickBot="1" x14ac:dyDescent="0.3">
      <c r="A40" s="44">
        <v>9602</v>
      </c>
      <c r="B40" s="142" t="s">
        <v>394</v>
      </c>
      <c r="C40" s="209">
        <f t="shared" si="0"/>
        <v>283528</v>
      </c>
      <c r="D40" s="135">
        <v>260811</v>
      </c>
      <c r="E40" s="135">
        <v>22717</v>
      </c>
      <c r="F40" s="209">
        <f t="shared" si="1"/>
        <v>3821</v>
      </c>
      <c r="G40" s="135">
        <v>3793</v>
      </c>
      <c r="H40" s="135">
        <v>28</v>
      </c>
      <c r="I40" s="393" t="s">
        <v>368</v>
      </c>
      <c r="J40" s="393"/>
    </row>
    <row r="41" spans="1:10" ht="14.4" thickTop="1" x14ac:dyDescent="0.25">
      <c r="A41" s="46">
        <v>9609</v>
      </c>
      <c r="B41" s="120" t="s">
        <v>396</v>
      </c>
      <c r="C41" s="303">
        <f t="shared" si="0"/>
        <v>60989</v>
      </c>
      <c r="D41" s="304">
        <v>60989</v>
      </c>
      <c r="E41" s="304">
        <v>0</v>
      </c>
      <c r="F41" s="303">
        <f t="shared" si="1"/>
        <v>944</v>
      </c>
      <c r="G41" s="304">
        <v>942</v>
      </c>
      <c r="H41" s="304">
        <v>2</v>
      </c>
      <c r="I41" s="394" t="s">
        <v>397</v>
      </c>
      <c r="J41" s="394"/>
    </row>
    <row r="42" spans="1:10" ht="30.75" customHeight="1" x14ac:dyDescent="0.25">
      <c r="A42" s="533" t="s">
        <v>7</v>
      </c>
      <c r="B42" s="533"/>
      <c r="C42" s="534">
        <f t="shared" ref="C42:G42" si="2">SUM(C8:C41)</f>
        <v>5597489</v>
      </c>
      <c r="D42" s="534">
        <f t="shared" si="2"/>
        <v>5458793</v>
      </c>
      <c r="E42" s="534">
        <f t="shared" si="2"/>
        <v>138696</v>
      </c>
      <c r="F42" s="534">
        <f t="shared" si="2"/>
        <v>64460</v>
      </c>
      <c r="G42" s="534">
        <f t="shared" si="2"/>
        <v>64072</v>
      </c>
      <c r="H42" s="534">
        <f>SUM(H8:H41)</f>
        <v>388</v>
      </c>
      <c r="I42" s="535" t="s">
        <v>4</v>
      </c>
      <c r="J42" s="536"/>
    </row>
    <row r="43" spans="1:10" x14ac:dyDescent="0.25">
      <c r="D43" s="55"/>
      <c r="E43" s="55"/>
      <c r="F43" s="55"/>
      <c r="G43" s="55"/>
      <c r="H43" s="55"/>
    </row>
  </sheetData>
  <mergeCells count="47">
    <mergeCell ref="I30:J30"/>
    <mergeCell ref="I36:J36"/>
    <mergeCell ref="I37:J37"/>
    <mergeCell ref="A42:B42"/>
    <mergeCell ref="I42:J42"/>
    <mergeCell ref="I38:J38"/>
    <mergeCell ref="I39:J39"/>
    <mergeCell ref="I40:J40"/>
    <mergeCell ref="I41:J41"/>
    <mergeCell ref="I32:J32"/>
    <mergeCell ref="I31:J31"/>
    <mergeCell ref="I33:J33"/>
    <mergeCell ref="I34:J34"/>
    <mergeCell ref="I35:J35"/>
    <mergeCell ref="I17:J17"/>
    <mergeCell ref="I26:J26"/>
    <mergeCell ref="I27:J27"/>
    <mergeCell ref="I28:J28"/>
    <mergeCell ref="I29:J29"/>
    <mergeCell ref="I25:J25"/>
    <mergeCell ref="I18:J18"/>
    <mergeCell ref="I19:J19"/>
    <mergeCell ref="I20:J20"/>
    <mergeCell ref="I24:J24"/>
    <mergeCell ref="I21:J21"/>
    <mergeCell ref="I22:J22"/>
    <mergeCell ref="I23:J23"/>
    <mergeCell ref="A6:A7"/>
    <mergeCell ref="B6:B7"/>
    <mergeCell ref="C6:E6"/>
    <mergeCell ref="F6:H6"/>
    <mergeCell ref="I6:J7"/>
    <mergeCell ref="I14:J14"/>
    <mergeCell ref="I15:J15"/>
    <mergeCell ref="I16:J16"/>
    <mergeCell ref="I8:J8"/>
    <mergeCell ref="I9:J9"/>
    <mergeCell ref="I10:J10"/>
    <mergeCell ref="I11:J11"/>
    <mergeCell ref="I12:J12"/>
    <mergeCell ref="I13:J13"/>
    <mergeCell ref="A1:J1"/>
    <mergeCell ref="A2:J2"/>
    <mergeCell ref="A3:J3"/>
    <mergeCell ref="A4:J4"/>
    <mergeCell ref="A5:B5"/>
    <mergeCell ref="I5:J5"/>
  </mergeCells>
  <printOptions horizontalCentered="1" verticalCentered="1"/>
  <pageMargins left="0" right="0" top="0" bottom="0" header="0.31496062992125984" footer="0.31496062992125984"/>
  <pageSetup paperSize="9" scale="8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topLeftCell="A16" zoomScaleNormal="100" zoomScaleSheetLayoutView="100" workbookViewId="0">
      <selection activeCell="E20" sqref="E20"/>
    </sheetView>
  </sheetViews>
  <sheetFormatPr defaultColWidth="9.09765625" defaultRowHeight="13.8" x14ac:dyDescent="0.25"/>
  <cols>
    <col min="1" max="1" width="5.69921875" style="4" customWidth="1"/>
    <col min="2" max="2" width="35.69921875" style="2" customWidth="1"/>
    <col min="3" max="8" width="7.69921875" style="2" customWidth="1"/>
    <col min="9" max="9" width="35.69921875" style="2" customWidth="1"/>
    <col min="10" max="10" width="5.69921875" style="2" customWidth="1"/>
    <col min="11" max="16384" width="9.09765625" style="2"/>
  </cols>
  <sheetData>
    <row r="1" spans="1:10" s="6" customFormat="1" x14ac:dyDescent="0.25">
      <c r="A1" s="325"/>
      <c r="B1" s="325"/>
      <c r="C1" s="325"/>
      <c r="D1" s="325"/>
      <c r="E1" s="325"/>
      <c r="F1" s="325"/>
      <c r="G1" s="325"/>
      <c r="H1" s="325"/>
      <c r="I1" s="325"/>
      <c r="J1" s="325"/>
    </row>
    <row r="2" spans="1:10" ht="17.399999999999999" x14ac:dyDescent="0.25">
      <c r="A2" s="378" t="s">
        <v>44</v>
      </c>
      <c r="B2" s="378"/>
      <c r="C2" s="378"/>
      <c r="D2" s="378"/>
      <c r="E2" s="378"/>
      <c r="F2" s="378"/>
      <c r="G2" s="378"/>
      <c r="H2" s="378"/>
      <c r="I2" s="378"/>
      <c r="J2" s="378"/>
    </row>
    <row r="3" spans="1:10" ht="17.399999999999999" x14ac:dyDescent="0.25">
      <c r="A3" s="378" t="s">
        <v>71</v>
      </c>
      <c r="B3" s="378"/>
      <c r="C3" s="378"/>
      <c r="D3" s="378"/>
      <c r="E3" s="378"/>
      <c r="F3" s="378"/>
      <c r="G3" s="378"/>
      <c r="H3" s="378"/>
      <c r="I3" s="378"/>
      <c r="J3" s="378"/>
    </row>
    <row r="4" spans="1:10" ht="15.6" x14ac:dyDescent="0.25">
      <c r="A4" s="379" t="s">
        <v>45</v>
      </c>
      <c r="B4" s="379"/>
      <c r="C4" s="379"/>
      <c r="D4" s="379"/>
      <c r="E4" s="379"/>
      <c r="F4" s="379"/>
      <c r="G4" s="379"/>
      <c r="H4" s="379"/>
      <c r="I4" s="379"/>
      <c r="J4" s="379"/>
    </row>
    <row r="5" spans="1:10" ht="15.6" x14ac:dyDescent="0.25">
      <c r="A5" s="379" t="s">
        <v>72</v>
      </c>
      <c r="B5" s="379"/>
      <c r="C5" s="379"/>
      <c r="D5" s="379"/>
      <c r="E5" s="379"/>
      <c r="F5" s="379"/>
      <c r="G5" s="379"/>
      <c r="H5" s="379"/>
      <c r="I5" s="379"/>
      <c r="J5" s="379"/>
    </row>
    <row r="6" spans="1:10" ht="15.6" x14ac:dyDescent="0.25">
      <c r="A6" s="395" t="s">
        <v>471</v>
      </c>
      <c r="B6" s="395"/>
      <c r="C6" s="49"/>
      <c r="D6" s="49"/>
      <c r="E6" s="425">
        <v>2019</v>
      </c>
      <c r="F6" s="425"/>
      <c r="G6" s="49"/>
      <c r="H6" s="164"/>
      <c r="I6" s="396" t="s">
        <v>70</v>
      </c>
      <c r="J6" s="396"/>
    </row>
    <row r="7" spans="1:10" ht="49.95" customHeight="1" x14ac:dyDescent="0.25">
      <c r="A7" s="421" t="s">
        <v>42</v>
      </c>
      <c r="B7" s="422"/>
      <c r="C7" s="411" t="s">
        <v>553</v>
      </c>
      <c r="D7" s="411"/>
      <c r="E7" s="411"/>
      <c r="F7" s="411" t="s">
        <v>552</v>
      </c>
      <c r="G7" s="411"/>
      <c r="H7" s="411"/>
      <c r="I7" s="367" t="s">
        <v>43</v>
      </c>
      <c r="J7" s="367"/>
    </row>
    <row r="8" spans="1:10" ht="49.95" customHeight="1" x14ac:dyDescent="0.25">
      <c r="A8" s="423"/>
      <c r="B8" s="424"/>
      <c r="C8" s="217" t="s">
        <v>542</v>
      </c>
      <c r="D8" s="217" t="s">
        <v>554</v>
      </c>
      <c r="E8" s="217" t="s">
        <v>555</v>
      </c>
      <c r="F8" s="217" t="s">
        <v>268</v>
      </c>
      <c r="G8" s="217" t="s">
        <v>551</v>
      </c>
      <c r="H8" s="217" t="s">
        <v>550</v>
      </c>
      <c r="I8" s="369"/>
      <c r="J8" s="369"/>
    </row>
    <row r="9" spans="1:10" ht="28.5" customHeight="1" thickBot="1" x14ac:dyDescent="0.3">
      <c r="A9" s="412" t="s">
        <v>29</v>
      </c>
      <c r="B9" s="413"/>
      <c r="C9" s="168">
        <f>SUM(E9+D9)</f>
        <v>229064</v>
      </c>
      <c r="D9" s="169">
        <v>3984</v>
      </c>
      <c r="E9" s="169">
        <v>225080</v>
      </c>
      <c r="F9" s="168">
        <f>SUM(H9+G9)</f>
        <v>431</v>
      </c>
      <c r="G9" s="169">
        <v>106</v>
      </c>
      <c r="H9" s="169">
        <v>325</v>
      </c>
      <c r="I9" s="362" t="s">
        <v>334</v>
      </c>
      <c r="J9" s="362"/>
    </row>
    <row r="10" spans="1:10" ht="28.5" customHeight="1" thickBot="1" x14ac:dyDescent="0.3">
      <c r="A10" s="409" t="s">
        <v>30</v>
      </c>
      <c r="B10" s="410"/>
      <c r="C10" s="170">
        <f t="shared" ref="C10:C17" si="0">SUM(E10+D10)</f>
        <v>0</v>
      </c>
      <c r="D10" s="171">
        <v>0</v>
      </c>
      <c r="E10" s="171">
        <v>0</v>
      </c>
      <c r="F10" s="170">
        <f t="shared" ref="F10:F17" si="1">SUM(H10+G10)</f>
        <v>222</v>
      </c>
      <c r="G10" s="171">
        <v>39</v>
      </c>
      <c r="H10" s="171">
        <v>183</v>
      </c>
      <c r="I10" s="363" t="s">
        <v>335</v>
      </c>
      <c r="J10" s="363"/>
    </row>
    <row r="11" spans="1:10" ht="28.5" customHeight="1" thickBot="1" x14ac:dyDescent="0.3">
      <c r="A11" s="414" t="s">
        <v>31</v>
      </c>
      <c r="B11" s="415"/>
      <c r="C11" s="168">
        <f t="shared" si="0"/>
        <v>514376</v>
      </c>
      <c r="D11" s="169">
        <v>29404</v>
      </c>
      <c r="E11" s="169">
        <v>484972</v>
      </c>
      <c r="F11" s="168">
        <f t="shared" si="1"/>
        <v>1852</v>
      </c>
      <c r="G11" s="169">
        <v>529</v>
      </c>
      <c r="H11" s="169">
        <v>1323</v>
      </c>
      <c r="I11" s="362" t="s">
        <v>32</v>
      </c>
      <c r="J11" s="362"/>
    </row>
    <row r="12" spans="1:10" ht="28.5" customHeight="1" thickBot="1" x14ac:dyDescent="0.3">
      <c r="A12" s="409" t="s">
        <v>33</v>
      </c>
      <c r="B12" s="410"/>
      <c r="C12" s="170">
        <f t="shared" si="0"/>
        <v>415646</v>
      </c>
      <c r="D12" s="171">
        <v>17074</v>
      </c>
      <c r="E12" s="171">
        <v>398572</v>
      </c>
      <c r="F12" s="170">
        <f t="shared" si="1"/>
        <v>2817</v>
      </c>
      <c r="G12" s="171">
        <v>1456</v>
      </c>
      <c r="H12" s="171">
        <v>1361</v>
      </c>
      <c r="I12" s="363" t="s">
        <v>336</v>
      </c>
      <c r="J12" s="363"/>
    </row>
    <row r="13" spans="1:10" ht="52.5" customHeight="1" thickBot="1" x14ac:dyDescent="0.3">
      <c r="A13" s="419" t="s">
        <v>34</v>
      </c>
      <c r="B13" s="420"/>
      <c r="C13" s="168">
        <f t="shared" si="0"/>
        <v>2597643</v>
      </c>
      <c r="D13" s="169">
        <v>152606</v>
      </c>
      <c r="E13" s="169">
        <v>2445037</v>
      </c>
      <c r="F13" s="168">
        <f t="shared" si="1"/>
        <v>19814</v>
      </c>
      <c r="G13" s="169">
        <v>11433</v>
      </c>
      <c r="H13" s="169">
        <v>8381</v>
      </c>
      <c r="I13" s="362" t="s">
        <v>337</v>
      </c>
      <c r="J13" s="362"/>
    </row>
    <row r="14" spans="1:10" ht="28.5" customHeight="1" thickBot="1" x14ac:dyDescent="0.3">
      <c r="A14" s="409" t="s">
        <v>35</v>
      </c>
      <c r="B14" s="410"/>
      <c r="C14" s="170">
        <f t="shared" si="0"/>
        <v>140614</v>
      </c>
      <c r="D14" s="171">
        <v>7227</v>
      </c>
      <c r="E14" s="171">
        <v>133387</v>
      </c>
      <c r="F14" s="170">
        <f t="shared" si="1"/>
        <v>2014</v>
      </c>
      <c r="G14" s="171">
        <v>906</v>
      </c>
      <c r="H14" s="171">
        <v>1108</v>
      </c>
      <c r="I14" s="363" t="s">
        <v>338</v>
      </c>
      <c r="J14" s="363"/>
    </row>
    <row r="15" spans="1:10" ht="28.5" customHeight="1" thickBot="1" x14ac:dyDescent="0.3">
      <c r="A15" s="414" t="s">
        <v>36</v>
      </c>
      <c r="B15" s="415"/>
      <c r="C15" s="168">
        <f t="shared" si="0"/>
        <v>568765</v>
      </c>
      <c r="D15" s="169">
        <v>48274</v>
      </c>
      <c r="E15" s="169">
        <v>520491</v>
      </c>
      <c r="F15" s="168">
        <f t="shared" si="1"/>
        <v>7394</v>
      </c>
      <c r="G15" s="169">
        <v>4358</v>
      </c>
      <c r="H15" s="169">
        <v>3036</v>
      </c>
      <c r="I15" s="362" t="s">
        <v>37</v>
      </c>
      <c r="J15" s="362"/>
    </row>
    <row r="16" spans="1:10" ht="28.5" customHeight="1" thickBot="1" x14ac:dyDescent="0.3">
      <c r="A16" s="409" t="s">
        <v>38</v>
      </c>
      <c r="B16" s="410"/>
      <c r="C16" s="170">
        <f t="shared" si="0"/>
        <v>514003</v>
      </c>
      <c r="D16" s="171">
        <v>24149</v>
      </c>
      <c r="E16" s="171">
        <v>489854</v>
      </c>
      <c r="F16" s="170">
        <f t="shared" si="1"/>
        <v>11028</v>
      </c>
      <c r="G16" s="171">
        <v>3308</v>
      </c>
      <c r="H16" s="171">
        <v>7720</v>
      </c>
      <c r="I16" s="363" t="s">
        <v>39</v>
      </c>
      <c r="J16" s="363"/>
    </row>
    <row r="17" spans="1:10" ht="28.5" customHeight="1" x14ac:dyDescent="0.25">
      <c r="A17" s="417" t="s">
        <v>40</v>
      </c>
      <c r="B17" s="418"/>
      <c r="C17" s="182">
        <f t="shared" si="0"/>
        <v>617376</v>
      </c>
      <c r="D17" s="215">
        <v>30631</v>
      </c>
      <c r="E17" s="215">
        <v>586745</v>
      </c>
      <c r="F17" s="182">
        <f t="shared" si="1"/>
        <v>18888</v>
      </c>
      <c r="G17" s="215">
        <v>5331</v>
      </c>
      <c r="H17" s="215">
        <v>13557</v>
      </c>
      <c r="I17" s="416" t="s">
        <v>41</v>
      </c>
      <c r="J17" s="416"/>
    </row>
    <row r="18" spans="1:10" ht="37.5" customHeight="1" x14ac:dyDescent="0.25">
      <c r="A18" s="373" t="s">
        <v>7</v>
      </c>
      <c r="B18" s="373"/>
      <c r="C18" s="218">
        <f t="shared" ref="C18:G18" si="2">SUM(C9:C17)</f>
        <v>5597487</v>
      </c>
      <c r="D18" s="218">
        <f t="shared" si="2"/>
        <v>313349</v>
      </c>
      <c r="E18" s="218">
        <f t="shared" si="2"/>
        <v>5284138</v>
      </c>
      <c r="F18" s="218">
        <f t="shared" si="2"/>
        <v>64460</v>
      </c>
      <c r="G18" s="218">
        <f t="shared" si="2"/>
        <v>27466</v>
      </c>
      <c r="H18" s="218">
        <f>SUM(H9:H17)</f>
        <v>36994</v>
      </c>
      <c r="I18" s="369" t="s">
        <v>4</v>
      </c>
      <c r="J18" s="369"/>
    </row>
  </sheetData>
  <mergeCells count="32">
    <mergeCell ref="A6:B6"/>
    <mergeCell ref="E6:F6"/>
    <mergeCell ref="I6:J6"/>
    <mergeCell ref="A1:J1"/>
    <mergeCell ref="A2:J2"/>
    <mergeCell ref="A3:J3"/>
    <mergeCell ref="A4:J4"/>
    <mergeCell ref="A5:J5"/>
    <mergeCell ref="A7:B8"/>
    <mergeCell ref="C7:E7"/>
    <mergeCell ref="F7:H7"/>
    <mergeCell ref="I7:J8"/>
    <mergeCell ref="A9:B9"/>
    <mergeCell ref="I9:J9"/>
    <mergeCell ref="A10:B10"/>
    <mergeCell ref="I10:J10"/>
    <mergeCell ref="A11:B11"/>
    <mergeCell ref="I11:J11"/>
    <mergeCell ref="A12:B12"/>
    <mergeCell ref="I12:J12"/>
    <mergeCell ref="A13:B13"/>
    <mergeCell ref="I13:J13"/>
    <mergeCell ref="A14:B14"/>
    <mergeCell ref="I14:J14"/>
    <mergeCell ref="A18:B18"/>
    <mergeCell ref="I18:J18"/>
    <mergeCell ref="A15:B15"/>
    <mergeCell ref="I15:J15"/>
    <mergeCell ref="A16:B16"/>
    <mergeCell ref="I16:J16"/>
    <mergeCell ref="A17:B17"/>
    <mergeCell ref="I17:J17"/>
  </mergeCells>
  <printOptions horizontalCentered="1" verticalCentered="1"/>
  <pageMargins left="0" right="0" top="0" bottom="0" header="0.31496062992125984" footer="0.31496062992125984"/>
  <pageSetup paperSize="9" scale="9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2"/>
  <sheetViews>
    <sheetView view="pageBreakPreview" topLeftCell="A25" zoomScale="80" zoomScaleNormal="100" zoomScaleSheetLayoutView="80" workbookViewId="0">
      <selection activeCell="K42" sqref="A42:L42"/>
    </sheetView>
  </sheetViews>
  <sheetFormatPr defaultColWidth="9.09765625" defaultRowHeight="13.8" x14ac:dyDescent="0.25"/>
  <cols>
    <col min="1" max="1" width="5.69921875" style="4" customWidth="1"/>
    <col min="2" max="2" width="40.69921875" style="2" customWidth="1"/>
    <col min="3" max="10" width="9.69921875" style="2" customWidth="1"/>
    <col min="11" max="11" width="40.69921875" style="2" customWidth="1"/>
    <col min="12" max="12" width="5.69921875" style="2" customWidth="1"/>
    <col min="13" max="16384" width="9.09765625" style="2"/>
  </cols>
  <sheetData>
    <row r="1" spans="1:13" s="6" customFormat="1" x14ac:dyDescent="0.25">
      <c r="A1" s="325"/>
      <c r="B1" s="325"/>
      <c r="C1" s="325"/>
      <c r="D1" s="325"/>
      <c r="E1" s="325"/>
      <c r="F1" s="325"/>
      <c r="G1" s="325"/>
      <c r="H1" s="325"/>
      <c r="I1" s="325"/>
      <c r="J1" s="325"/>
      <c r="K1" s="325"/>
      <c r="L1" s="325"/>
      <c r="M1" s="11"/>
    </row>
    <row r="2" spans="1:13" ht="17.399999999999999" x14ac:dyDescent="0.25">
      <c r="A2" s="378" t="s">
        <v>48</v>
      </c>
      <c r="B2" s="378"/>
      <c r="C2" s="378"/>
      <c r="D2" s="378"/>
      <c r="E2" s="378"/>
      <c r="F2" s="378"/>
      <c r="G2" s="378"/>
      <c r="H2" s="378"/>
      <c r="I2" s="378"/>
      <c r="J2" s="378"/>
      <c r="K2" s="378"/>
      <c r="L2" s="378"/>
    </row>
    <row r="3" spans="1:13" ht="17.399999999999999" x14ac:dyDescent="0.25">
      <c r="A3" s="378" t="s">
        <v>71</v>
      </c>
      <c r="B3" s="378"/>
      <c r="C3" s="378"/>
      <c r="D3" s="378"/>
      <c r="E3" s="378"/>
      <c r="F3" s="378"/>
      <c r="G3" s="378"/>
      <c r="H3" s="378"/>
      <c r="I3" s="378"/>
      <c r="J3" s="378"/>
      <c r="K3" s="378"/>
      <c r="L3" s="378"/>
    </row>
    <row r="4" spans="1:13" ht="15.6" x14ac:dyDescent="0.25">
      <c r="A4" s="379" t="s">
        <v>49</v>
      </c>
      <c r="B4" s="379"/>
      <c r="C4" s="379"/>
      <c r="D4" s="379"/>
      <c r="E4" s="379"/>
      <c r="F4" s="379"/>
      <c r="G4" s="379"/>
      <c r="H4" s="379"/>
      <c r="I4" s="379"/>
      <c r="J4" s="379"/>
      <c r="K4" s="379"/>
      <c r="L4" s="379"/>
    </row>
    <row r="5" spans="1:13" ht="15.6" x14ac:dyDescent="0.25">
      <c r="A5" s="379" t="s">
        <v>72</v>
      </c>
      <c r="B5" s="379"/>
      <c r="C5" s="379"/>
      <c r="D5" s="379"/>
      <c r="E5" s="379"/>
      <c r="F5" s="379"/>
      <c r="G5" s="379"/>
      <c r="H5" s="379"/>
      <c r="I5" s="379"/>
      <c r="J5" s="379"/>
      <c r="K5" s="379"/>
      <c r="L5" s="379"/>
    </row>
    <row r="6" spans="1:13" ht="15.6" x14ac:dyDescent="0.25">
      <c r="A6" s="376" t="s">
        <v>472</v>
      </c>
      <c r="B6" s="376"/>
      <c r="D6" s="47"/>
      <c r="E6" s="47"/>
      <c r="F6" s="380">
        <v>2019</v>
      </c>
      <c r="G6" s="380"/>
      <c r="H6" s="47"/>
      <c r="I6" s="47"/>
      <c r="J6" s="47"/>
      <c r="K6" s="377" t="s">
        <v>73</v>
      </c>
      <c r="L6" s="377"/>
    </row>
    <row r="7" spans="1:13" ht="85.2" customHeight="1" x14ac:dyDescent="0.25">
      <c r="A7" s="163" t="s">
        <v>270</v>
      </c>
      <c r="B7" s="166" t="s">
        <v>10</v>
      </c>
      <c r="C7" s="216" t="s">
        <v>542</v>
      </c>
      <c r="D7" s="216" t="s">
        <v>549</v>
      </c>
      <c r="E7" s="216" t="s">
        <v>548</v>
      </c>
      <c r="F7" s="216" t="s">
        <v>547</v>
      </c>
      <c r="G7" s="216" t="s">
        <v>546</v>
      </c>
      <c r="H7" s="216" t="s">
        <v>545</v>
      </c>
      <c r="I7" s="216" t="s">
        <v>544</v>
      </c>
      <c r="J7" s="216" t="s">
        <v>543</v>
      </c>
      <c r="K7" s="426" t="s">
        <v>17</v>
      </c>
      <c r="L7" s="426"/>
    </row>
    <row r="8" spans="1:13" ht="14.4" thickBot="1" x14ac:dyDescent="0.3">
      <c r="A8" s="48">
        <v>4521</v>
      </c>
      <c r="B8" s="119" t="s">
        <v>387</v>
      </c>
      <c r="C8" s="207">
        <f>SUM(D8:J8)</f>
        <v>120325</v>
      </c>
      <c r="D8" s="133">
        <v>90570</v>
      </c>
      <c r="E8" s="133">
        <v>747</v>
      </c>
      <c r="F8" s="133">
        <v>10599</v>
      </c>
      <c r="G8" s="133">
        <v>13875</v>
      </c>
      <c r="H8" s="133">
        <v>4534</v>
      </c>
      <c r="I8" s="133">
        <v>0</v>
      </c>
      <c r="J8" s="133">
        <v>0</v>
      </c>
      <c r="K8" s="408" t="s">
        <v>406</v>
      </c>
      <c r="L8" s="408"/>
    </row>
    <row r="9" spans="1:13" ht="15.75" customHeight="1" thickTop="1" thickBot="1" x14ac:dyDescent="0.3">
      <c r="A9" s="43">
        <v>4522</v>
      </c>
      <c r="B9" s="120" t="s">
        <v>369</v>
      </c>
      <c r="C9" s="208">
        <f t="shared" ref="C9:C41" si="0">SUM(D9:J9)</f>
        <v>159785</v>
      </c>
      <c r="D9" s="134">
        <v>150300</v>
      </c>
      <c r="E9" s="134">
        <v>368</v>
      </c>
      <c r="F9" s="134">
        <v>459</v>
      </c>
      <c r="G9" s="134">
        <v>3977</v>
      </c>
      <c r="H9" s="134">
        <v>1499</v>
      </c>
      <c r="I9" s="134">
        <v>3182</v>
      </c>
      <c r="J9" s="134">
        <v>0</v>
      </c>
      <c r="K9" s="392" t="s">
        <v>349</v>
      </c>
      <c r="L9" s="392"/>
    </row>
    <row r="10" spans="1:13" ht="21.9" customHeight="1" thickTop="1" thickBot="1" x14ac:dyDescent="0.3">
      <c r="A10" s="44">
        <v>4529</v>
      </c>
      <c r="B10" s="119" t="s">
        <v>404</v>
      </c>
      <c r="C10" s="209">
        <f t="shared" si="0"/>
        <v>30441</v>
      </c>
      <c r="D10" s="135">
        <v>9183</v>
      </c>
      <c r="E10" s="135">
        <v>160</v>
      </c>
      <c r="F10" s="135">
        <v>7504</v>
      </c>
      <c r="G10" s="135">
        <v>1451</v>
      </c>
      <c r="H10" s="135">
        <v>12143</v>
      </c>
      <c r="I10" s="135">
        <v>0</v>
      </c>
      <c r="J10" s="135">
        <v>0</v>
      </c>
      <c r="K10" s="393" t="s">
        <v>403</v>
      </c>
      <c r="L10" s="393"/>
    </row>
    <row r="11" spans="1:13" ht="21.9" customHeight="1" thickTop="1" thickBot="1" x14ac:dyDescent="0.3">
      <c r="A11" s="43">
        <v>4540</v>
      </c>
      <c r="B11" s="120" t="s">
        <v>408</v>
      </c>
      <c r="C11" s="208">
        <f t="shared" si="0"/>
        <v>24444</v>
      </c>
      <c r="D11" s="134">
        <v>23479</v>
      </c>
      <c r="E11" s="134">
        <v>71</v>
      </c>
      <c r="F11" s="134">
        <v>469</v>
      </c>
      <c r="G11" s="134">
        <v>343</v>
      </c>
      <c r="H11" s="134">
        <v>82</v>
      </c>
      <c r="I11" s="134">
        <v>0</v>
      </c>
      <c r="J11" s="134">
        <v>0</v>
      </c>
      <c r="K11" s="392" t="s">
        <v>402</v>
      </c>
      <c r="L11" s="392"/>
    </row>
    <row r="12" spans="1:13" ht="15" thickTop="1" thickBot="1" x14ac:dyDescent="0.3">
      <c r="A12" s="44">
        <v>8511</v>
      </c>
      <c r="B12" s="119" t="s">
        <v>370</v>
      </c>
      <c r="C12" s="209">
        <f t="shared" si="0"/>
        <v>19832</v>
      </c>
      <c r="D12" s="135">
        <v>9743</v>
      </c>
      <c r="E12" s="135">
        <v>4580</v>
      </c>
      <c r="F12" s="135">
        <v>792</v>
      </c>
      <c r="G12" s="135">
        <v>2305</v>
      </c>
      <c r="H12" s="135">
        <v>2412</v>
      </c>
      <c r="I12" s="135">
        <v>0</v>
      </c>
      <c r="J12" s="135">
        <v>0</v>
      </c>
      <c r="K12" s="393" t="s">
        <v>350</v>
      </c>
      <c r="L12" s="393"/>
    </row>
    <row r="13" spans="1:13" ht="15" thickTop="1" thickBot="1" x14ac:dyDescent="0.3">
      <c r="A13" s="43">
        <v>8512</v>
      </c>
      <c r="B13" s="120" t="s">
        <v>371</v>
      </c>
      <c r="C13" s="208">
        <f t="shared" si="0"/>
        <v>11788</v>
      </c>
      <c r="D13" s="134">
        <v>3362</v>
      </c>
      <c r="E13" s="134">
        <v>4136</v>
      </c>
      <c r="F13" s="134">
        <v>1070</v>
      </c>
      <c r="G13" s="134">
        <v>861</v>
      </c>
      <c r="H13" s="134">
        <v>2139</v>
      </c>
      <c r="I13" s="134">
        <v>220</v>
      </c>
      <c r="J13" s="134">
        <v>0</v>
      </c>
      <c r="K13" s="392" t="s">
        <v>351</v>
      </c>
      <c r="L13" s="392"/>
    </row>
    <row r="14" spans="1:13" ht="15" thickTop="1" thickBot="1" x14ac:dyDescent="0.3">
      <c r="A14" s="44">
        <v>8513</v>
      </c>
      <c r="B14" s="119" t="s">
        <v>372</v>
      </c>
      <c r="C14" s="209">
        <f t="shared" si="0"/>
        <v>664</v>
      </c>
      <c r="D14" s="135">
        <v>231</v>
      </c>
      <c r="E14" s="135">
        <v>218</v>
      </c>
      <c r="F14" s="135">
        <v>63</v>
      </c>
      <c r="G14" s="135">
        <v>50</v>
      </c>
      <c r="H14" s="135">
        <v>102</v>
      </c>
      <c r="I14" s="135">
        <v>0</v>
      </c>
      <c r="J14" s="135">
        <v>0</v>
      </c>
      <c r="K14" s="393" t="s">
        <v>352</v>
      </c>
      <c r="L14" s="393"/>
    </row>
    <row r="15" spans="1:13" ht="15" thickTop="1" thickBot="1" x14ac:dyDescent="0.3">
      <c r="A15" s="43">
        <v>8514</v>
      </c>
      <c r="B15" s="120" t="s">
        <v>373</v>
      </c>
      <c r="C15" s="208">
        <f t="shared" si="0"/>
        <v>123499</v>
      </c>
      <c r="D15" s="134">
        <v>59690</v>
      </c>
      <c r="E15" s="134">
        <v>32907</v>
      </c>
      <c r="F15" s="134">
        <v>17973</v>
      </c>
      <c r="G15" s="134">
        <v>6186</v>
      </c>
      <c r="H15" s="134">
        <v>6743</v>
      </c>
      <c r="I15" s="134">
        <v>0</v>
      </c>
      <c r="J15" s="134">
        <v>0</v>
      </c>
      <c r="K15" s="392" t="s">
        <v>16</v>
      </c>
      <c r="L15" s="392"/>
    </row>
    <row r="16" spans="1:13" ht="15" thickTop="1" thickBot="1" x14ac:dyDescent="0.3">
      <c r="A16" s="44">
        <v>8521</v>
      </c>
      <c r="B16" s="119" t="s">
        <v>374</v>
      </c>
      <c r="C16" s="209">
        <f t="shared" si="0"/>
        <v>636</v>
      </c>
      <c r="D16" s="135">
        <v>526</v>
      </c>
      <c r="E16" s="135">
        <v>53</v>
      </c>
      <c r="F16" s="135">
        <v>0</v>
      </c>
      <c r="G16" s="135">
        <v>0</v>
      </c>
      <c r="H16" s="135">
        <v>57</v>
      </c>
      <c r="I16" s="135">
        <v>0</v>
      </c>
      <c r="J16" s="135">
        <v>0</v>
      </c>
      <c r="K16" s="393" t="s">
        <v>353</v>
      </c>
      <c r="L16" s="393"/>
    </row>
    <row r="17" spans="1:12" ht="15" thickTop="1" thickBot="1" x14ac:dyDescent="0.3">
      <c r="A17" s="43">
        <v>8522</v>
      </c>
      <c r="B17" s="120" t="s">
        <v>513</v>
      </c>
      <c r="C17" s="208">
        <f t="shared" si="0"/>
        <v>1166</v>
      </c>
      <c r="D17" s="134">
        <v>1044</v>
      </c>
      <c r="E17" s="134">
        <v>63</v>
      </c>
      <c r="F17" s="134">
        <v>0</v>
      </c>
      <c r="G17" s="134">
        <v>47</v>
      </c>
      <c r="H17" s="134">
        <v>12</v>
      </c>
      <c r="I17" s="134">
        <v>0</v>
      </c>
      <c r="J17" s="134">
        <v>0</v>
      </c>
      <c r="K17" s="392" t="s">
        <v>514</v>
      </c>
      <c r="L17" s="392"/>
    </row>
    <row r="18" spans="1:12" ht="15" thickTop="1" thickBot="1" x14ac:dyDescent="0.3">
      <c r="A18" s="44">
        <v>8530</v>
      </c>
      <c r="B18" s="119" t="s">
        <v>375</v>
      </c>
      <c r="C18" s="209">
        <f t="shared" si="0"/>
        <v>33177</v>
      </c>
      <c r="D18" s="135">
        <v>13842</v>
      </c>
      <c r="E18" s="135">
        <v>5510</v>
      </c>
      <c r="F18" s="135">
        <v>4594</v>
      </c>
      <c r="G18" s="135">
        <v>9231</v>
      </c>
      <c r="H18" s="135">
        <v>0</v>
      </c>
      <c r="I18" s="135">
        <v>0</v>
      </c>
      <c r="J18" s="135">
        <v>0</v>
      </c>
      <c r="K18" s="393" t="s">
        <v>15</v>
      </c>
      <c r="L18" s="393"/>
    </row>
    <row r="19" spans="1:12" ht="15" thickTop="1" thickBot="1" x14ac:dyDescent="0.3">
      <c r="A19" s="43">
        <v>8541</v>
      </c>
      <c r="B19" s="120" t="s">
        <v>376</v>
      </c>
      <c r="C19" s="208">
        <f t="shared" si="0"/>
        <v>282</v>
      </c>
      <c r="D19" s="134">
        <v>210</v>
      </c>
      <c r="E19" s="134">
        <v>18</v>
      </c>
      <c r="F19" s="134">
        <v>0</v>
      </c>
      <c r="G19" s="134">
        <v>24</v>
      </c>
      <c r="H19" s="134">
        <v>30</v>
      </c>
      <c r="I19" s="134">
        <v>0</v>
      </c>
      <c r="J19" s="134">
        <v>0</v>
      </c>
      <c r="K19" s="392" t="s">
        <v>354</v>
      </c>
      <c r="L19" s="392"/>
    </row>
    <row r="20" spans="1:12" ht="15.75" customHeight="1" thickTop="1" thickBot="1" x14ac:dyDescent="0.3">
      <c r="A20" s="44">
        <v>8542</v>
      </c>
      <c r="B20" s="119" t="s">
        <v>377</v>
      </c>
      <c r="C20" s="209">
        <f t="shared" si="0"/>
        <v>2491</v>
      </c>
      <c r="D20" s="135">
        <v>2060</v>
      </c>
      <c r="E20" s="135">
        <v>180</v>
      </c>
      <c r="F20" s="135">
        <v>0</v>
      </c>
      <c r="G20" s="135">
        <v>125</v>
      </c>
      <c r="H20" s="135">
        <v>126</v>
      </c>
      <c r="I20" s="135">
        <v>0</v>
      </c>
      <c r="J20" s="135">
        <v>0</v>
      </c>
      <c r="K20" s="393" t="s">
        <v>355</v>
      </c>
      <c r="L20" s="393"/>
    </row>
    <row r="21" spans="1:12" ht="15.75" customHeight="1" thickTop="1" thickBot="1" x14ac:dyDescent="0.3">
      <c r="A21" s="43">
        <v>8543</v>
      </c>
      <c r="B21" s="120" t="s">
        <v>388</v>
      </c>
      <c r="C21" s="208">
        <f t="shared" si="0"/>
        <v>865</v>
      </c>
      <c r="D21" s="134">
        <v>0</v>
      </c>
      <c r="E21" s="134">
        <v>123</v>
      </c>
      <c r="F21" s="134">
        <v>250</v>
      </c>
      <c r="G21" s="134">
        <v>257</v>
      </c>
      <c r="H21" s="134">
        <v>235</v>
      </c>
      <c r="I21" s="134">
        <v>0</v>
      </c>
      <c r="J21" s="134">
        <v>0</v>
      </c>
      <c r="K21" s="392" t="s">
        <v>356</v>
      </c>
      <c r="L21" s="392"/>
    </row>
    <row r="22" spans="1:12" ht="15" thickTop="1" thickBot="1" x14ac:dyDescent="0.3">
      <c r="A22" s="44">
        <v>8544</v>
      </c>
      <c r="B22" s="119" t="s">
        <v>378</v>
      </c>
      <c r="C22" s="209">
        <f t="shared" si="0"/>
        <v>20201</v>
      </c>
      <c r="D22" s="135">
        <v>4618</v>
      </c>
      <c r="E22" s="135">
        <v>474</v>
      </c>
      <c r="F22" s="135">
        <v>3801</v>
      </c>
      <c r="G22" s="135">
        <v>2728</v>
      </c>
      <c r="H22" s="135">
        <v>8580</v>
      </c>
      <c r="I22" s="135">
        <v>0</v>
      </c>
      <c r="J22" s="135">
        <v>0</v>
      </c>
      <c r="K22" s="393" t="s">
        <v>357</v>
      </c>
      <c r="L22" s="393"/>
    </row>
    <row r="23" spans="1:12" ht="15" thickTop="1" thickBot="1" x14ac:dyDescent="0.3">
      <c r="A23" s="43">
        <v>8545</v>
      </c>
      <c r="B23" s="120" t="s">
        <v>379</v>
      </c>
      <c r="C23" s="208">
        <f t="shared" si="0"/>
        <v>2924</v>
      </c>
      <c r="D23" s="134">
        <v>973</v>
      </c>
      <c r="E23" s="134">
        <v>773</v>
      </c>
      <c r="F23" s="134">
        <v>171</v>
      </c>
      <c r="G23" s="134">
        <v>460</v>
      </c>
      <c r="H23" s="134">
        <v>547</v>
      </c>
      <c r="I23" s="134">
        <v>0</v>
      </c>
      <c r="J23" s="134">
        <v>0</v>
      </c>
      <c r="K23" s="392" t="s">
        <v>358</v>
      </c>
      <c r="L23" s="392"/>
    </row>
    <row r="24" spans="1:12" ht="15" thickTop="1" thickBot="1" x14ac:dyDescent="0.3">
      <c r="A24" s="44">
        <v>8548</v>
      </c>
      <c r="B24" s="119" t="s">
        <v>380</v>
      </c>
      <c r="C24" s="209">
        <f t="shared" si="0"/>
        <v>15349</v>
      </c>
      <c r="D24" s="135">
        <v>9449</v>
      </c>
      <c r="E24" s="135">
        <v>1657</v>
      </c>
      <c r="F24" s="135">
        <v>865</v>
      </c>
      <c r="G24" s="135">
        <v>968</v>
      </c>
      <c r="H24" s="135">
        <v>2410</v>
      </c>
      <c r="I24" s="135">
        <v>0</v>
      </c>
      <c r="J24" s="135">
        <v>0</v>
      </c>
      <c r="K24" s="393" t="s">
        <v>401</v>
      </c>
      <c r="L24" s="393"/>
    </row>
    <row r="25" spans="1:12" ht="15" thickTop="1" thickBot="1" x14ac:dyDescent="0.3">
      <c r="A25" s="43">
        <v>8610</v>
      </c>
      <c r="B25" s="120" t="s">
        <v>381</v>
      </c>
      <c r="C25" s="208">
        <f t="shared" si="0"/>
        <v>191477</v>
      </c>
      <c r="D25" s="134">
        <v>176538</v>
      </c>
      <c r="E25" s="134">
        <v>3055</v>
      </c>
      <c r="F25" s="134">
        <v>495</v>
      </c>
      <c r="G25" s="134">
        <v>9041</v>
      </c>
      <c r="H25" s="134">
        <v>2348</v>
      </c>
      <c r="I25" s="134">
        <v>0</v>
      </c>
      <c r="J25" s="134">
        <v>0</v>
      </c>
      <c r="K25" s="392" t="s">
        <v>359</v>
      </c>
      <c r="L25" s="392"/>
    </row>
    <row r="26" spans="1:12" ht="15" thickTop="1" thickBot="1" x14ac:dyDescent="0.3">
      <c r="A26" s="44">
        <v>8621</v>
      </c>
      <c r="B26" s="119" t="s">
        <v>389</v>
      </c>
      <c r="C26" s="209">
        <f t="shared" si="0"/>
        <v>57763</v>
      </c>
      <c r="D26" s="135">
        <v>48057</v>
      </c>
      <c r="E26" s="135">
        <v>2386</v>
      </c>
      <c r="F26" s="135">
        <v>865</v>
      </c>
      <c r="G26" s="135">
        <v>5808</v>
      </c>
      <c r="H26" s="135">
        <v>459</v>
      </c>
      <c r="I26" s="135">
        <v>188</v>
      </c>
      <c r="J26" s="135">
        <v>0</v>
      </c>
      <c r="K26" s="393" t="s">
        <v>360</v>
      </c>
      <c r="L26" s="393"/>
    </row>
    <row r="27" spans="1:12" ht="15" thickTop="1" thickBot="1" x14ac:dyDescent="0.3">
      <c r="A27" s="43">
        <v>8622</v>
      </c>
      <c r="B27" s="120" t="s">
        <v>382</v>
      </c>
      <c r="C27" s="208">
        <f t="shared" si="0"/>
        <v>68212</v>
      </c>
      <c r="D27" s="134">
        <v>58671</v>
      </c>
      <c r="E27" s="134">
        <v>2035</v>
      </c>
      <c r="F27" s="134">
        <v>3964</v>
      </c>
      <c r="G27" s="134">
        <v>2755</v>
      </c>
      <c r="H27" s="134">
        <v>787</v>
      </c>
      <c r="I27" s="134">
        <v>0</v>
      </c>
      <c r="J27" s="134">
        <v>0</v>
      </c>
      <c r="K27" s="392" t="s">
        <v>361</v>
      </c>
      <c r="L27" s="392"/>
    </row>
    <row r="28" spans="1:12" ht="15" thickTop="1" thickBot="1" x14ac:dyDescent="0.3">
      <c r="A28" s="44">
        <v>8623</v>
      </c>
      <c r="B28" s="119" t="s">
        <v>383</v>
      </c>
      <c r="C28" s="209">
        <f t="shared" si="0"/>
        <v>141447</v>
      </c>
      <c r="D28" s="135">
        <v>121390</v>
      </c>
      <c r="E28" s="135">
        <v>4102</v>
      </c>
      <c r="F28" s="135">
        <v>8069</v>
      </c>
      <c r="G28" s="135">
        <v>6462</v>
      </c>
      <c r="H28" s="135">
        <v>1052</v>
      </c>
      <c r="I28" s="135">
        <v>372</v>
      </c>
      <c r="J28" s="135">
        <v>0</v>
      </c>
      <c r="K28" s="393" t="s">
        <v>362</v>
      </c>
      <c r="L28" s="393"/>
    </row>
    <row r="29" spans="1:12" ht="24" customHeight="1" thickTop="1" thickBot="1" x14ac:dyDescent="0.3">
      <c r="A29" s="43">
        <v>8690</v>
      </c>
      <c r="B29" s="120" t="s">
        <v>384</v>
      </c>
      <c r="C29" s="208">
        <f t="shared" si="0"/>
        <v>24531</v>
      </c>
      <c r="D29" s="134">
        <v>18097</v>
      </c>
      <c r="E29" s="134">
        <v>753</v>
      </c>
      <c r="F29" s="134">
        <v>235</v>
      </c>
      <c r="G29" s="134">
        <v>1711</v>
      </c>
      <c r="H29" s="134">
        <v>1655</v>
      </c>
      <c r="I29" s="134">
        <v>2080</v>
      </c>
      <c r="J29" s="134">
        <v>0</v>
      </c>
      <c r="K29" s="392" t="s">
        <v>363</v>
      </c>
      <c r="L29" s="392"/>
    </row>
    <row r="30" spans="1:12" ht="24" customHeight="1" thickTop="1" thickBot="1" x14ac:dyDescent="0.3">
      <c r="A30" s="44">
        <v>8700</v>
      </c>
      <c r="B30" s="119" t="s">
        <v>560</v>
      </c>
      <c r="C30" s="209">
        <f t="shared" si="0"/>
        <v>5098</v>
      </c>
      <c r="D30" s="135">
        <v>2986</v>
      </c>
      <c r="E30" s="135">
        <v>261</v>
      </c>
      <c r="F30" s="135">
        <v>275</v>
      </c>
      <c r="G30" s="135">
        <v>521</v>
      </c>
      <c r="H30" s="135">
        <v>1055</v>
      </c>
      <c r="I30" s="135">
        <v>0</v>
      </c>
      <c r="J30" s="135">
        <v>0</v>
      </c>
      <c r="K30" s="393" t="s">
        <v>561</v>
      </c>
      <c r="L30" s="393"/>
    </row>
    <row r="31" spans="1:12" ht="21.6" thickTop="1" thickBot="1" x14ac:dyDescent="0.3">
      <c r="A31" s="43">
        <v>8810</v>
      </c>
      <c r="B31" s="120" t="s">
        <v>500</v>
      </c>
      <c r="C31" s="208">
        <f t="shared" si="0"/>
        <v>200</v>
      </c>
      <c r="D31" s="134">
        <v>0</v>
      </c>
      <c r="E31" s="134">
        <v>34</v>
      </c>
      <c r="F31" s="134">
        <v>40</v>
      </c>
      <c r="G31" s="134">
        <v>46</v>
      </c>
      <c r="H31" s="134">
        <v>80</v>
      </c>
      <c r="I31" s="134">
        <v>0</v>
      </c>
      <c r="J31" s="134">
        <v>0</v>
      </c>
      <c r="K31" s="392" t="s">
        <v>502</v>
      </c>
      <c r="L31" s="392"/>
    </row>
    <row r="32" spans="1:12" ht="15" thickTop="1" thickBot="1" x14ac:dyDescent="0.3">
      <c r="A32" s="44">
        <v>9000</v>
      </c>
      <c r="B32" s="119" t="s">
        <v>390</v>
      </c>
      <c r="C32" s="209">
        <f t="shared" si="0"/>
        <v>4721</v>
      </c>
      <c r="D32" s="135">
        <v>4358</v>
      </c>
      <c r="E32" s="135">
        <v>51</v>
      </c>
      <c r="F32" s="135">
        <v>0</v>
      </c>
      <c r="G32" s="135">
        <v>312</v>
      </c>
      <c r="H32" s="135">
        <v>0</v>
      </c>
      <c r="I32" s="135">
        <v>0</v>
      </c>
      <c r="J32" s="135">
        <v>0</v>
      </c>
      <c r="K32" s="393" t="s">
        <v>364</v>
      </c>
      <c r="L32" s="393"/>
    </row>
    <row r="33" spans="1:12" ht="15" thickTop="1" thickBot="1" x14ac:dyDescent="0.3">
      <c r="A33" s="43">
        <v>9103</v>
      </c>
      <c r="B33" s="120" t="s">
        <v>405</v>
      </c>
      <c r="C33" s="208">
        <f t="shared" si="0"/>
        <v>103902</v>
      </c>
      <c r="D33" s="134">
        <v>97148</v>
      </c>
      <c r="E33" s="134">
        <v>390</v>
      </c>
      <c r="F33" s="134">
        <v>1518</v>
      </c>
      <c r="G33" s="134">
        <v>1411</v>
      </c>
      <c r="H33" s="134">
        <v>3412</v>
      </c>
      <c r="I33" s="134">
        <v>23</v>
      </c>
      <c r="J33" s="134">
        <v>0</v>
      </c>
      <c r="K33" s="392" t="s">
        <v>400</v>
      </c>
      <c r="L33" s="392"/>
    </row>
    <row r="34" spans="1:12" ht="15" thickTop="1" thickBot="1" x14ac:dyDescent="0.3">
      <c r="A34" s="44">
        <v>9312</v>
      </c>
      <c r="B34" s="119" t="s">
        <v>385</v>
      </c>
      <c r="C34" s="209">
        <f t="shared" si="0"/>
        <v>35837</v>
      </c>
      <c r="D34" s="135">
        <v>32275</v>
      </c>
      <c r="E34" s="135">
        <v>623</v>
      </c>
      <c r="F34" s="135">
        <v>185</v>
      </c>
      <c r="G34" s="135">
        <v>2215</v>
      </c>
      <c r="H34" s="135">
        <v>539</v>
      </c>
      <c r="I34" s="135">
        <v>0</v>
      </c>
      <c r="J34" s="135">
        <v>0</v>
      </c>
      <c r="K34" s="393" t="s">
        <v>365</v>
      </c>
      <c r="L34" s="393"/>
    </row>
    <row r="35" spans="1:12" ht="15" thickTop="1" thickBot="1" x14ac:dyDescent="0.3">
      <c r="A35" s="43">
        <v>9319</v>
      </c>
      <c r="B35" s="120" t="s">
        <v>386</v>
      </c>
      <c r="C35" s="208">
        <f t="shared" si="0"/>
        <v>0</v>
      </c>
      <c r="D35" s="134">
        <v>0</v>
      </c>
      <c r="E35" s="134">
        <v>0</v>
      </c>
      <c r="F35" s="134">
        <v>0</v>
      </c>
      <c r="G35" s="134">
        <v>0</v>
      </c>
      <c r="H35" s="134">
        <v>0</v>
      </c>
      <c r="I35" s="134">
        <v>0</v>
      </c>
      <c r="J35" s="134">
        <v>0</v>
      </c>
      <c r="K35" s="392" t="s">
        <v>366</v>
      </c>
      <c r="L35" s="392"/>
    </row>
    <row r="36" spans="1:12" ht="15" thickTop="1" thickBot="1" x14ac:dyDescent="0.3">
      <c r="A36" s="44">
        <v>9321</v>
      </c>
      <c r="B36" s="142" t="s">
        <v>391</v>
      </c>
      <c r="C36" s="209">
        <f t="shared" si="0"/>
        <v>22362</v>
      </c>
      <c r="D36" s="135">
        <v>19446</v>
      </c>
      <c r="E36" s="135">
        <v>660</v>
      </c>
      <c r="F36" s="135">
        <v>1242</v>
      </c>
      <c r="G36" s="135">
        <v>838</v>
      </c>
      <c r="H36" s="135">
        <v>176</v>
      </c>
      <c r="I36" s="135">
        <v>0</v>
      </c>
      <c r="J36" s="135">
        <v>0</v>
      </c>
      <c r="K36" s="393" t="s">
        <v>367</v>
      </c>
      <c r="L36" s="393"/>
    </row>
    <row r="37" spans="1:12" ht="15" thickTop="1" thickBot="1" x14ac:dyDescent="0.3">
      <c r="A37" s="43">
        <v>9329</v>
      </c>
      <c r="B37" s="120" t="s">
        <v>392</v>
      </c>
      <c r="C37" s="208">
        <f t="shared" si="0"/>
        <v>43860</v>
      </c>
      <c r="D37" s="134">
        <v>38924</v>
      </c>
      <c r="E37" s="134">
        <v>373</v>
      </c>
      <c r="F37" s="134">
        <v>22</v>
      </c>
      <c r="G37" s="134">
        <v>2947</v>
      </c>
      <c r="H37" s="134">
        <v>1594</v>
      </c>
      <c r="I37" s="134">
        <v>0</v>
      </c>
      <c r="J37" s="134">
        <v>0</v>
      </c>
      <c r="K37" s="392" t="s">
        <v>399</v>
      </c>
      <c r="L37" s="392"/>
    </row>
    <row r="38" spans="1:12" ht="31.8" thickTop="1" thickBot="1" x14ac:dyDescent="0.3">
      <c r="A38" s="44">
        <v>9500</v>
      </c>
      <c r="B38" s="142" t="s">
        <v>393</v>
      </c>
      <c r="C38" s="209">
        <f t="shared" si="0"/>
        <v>6426</v>
      </c>
      <c r="D38" s="135">
        <v>4019</v>
      </c>
      <c r="E38" s="135">
        <v>234</v>
      </c>
      <c r="F38" s="135">
        <v>654</v>
      </c>
      <c r="G38" s="135">
        <v>638</v>
      </c>
      <c r="H38" s="135">
        <v>788</v>
      </c>
      <c r="I38" s="135">
        <v>93</v>
      </c>
      <c r="J38" s="135">
        <v>0</v>
      </c>
      <c r="K38" s="393" t="s">
        <v>407</v>
      </c>
      <c r="L38" s="393"/>
    </row>
    <row r="39" spans="1:12" ht="15" thickTop="1" thickBot="1" x14ac:dyDescent="0.3">
      <c r="A39" s="43">
        <v>9601</v>
      </c>
      <c r="B39" s="120" t="s">
        <v>395</v>
      </c>
      <c r="C39" s="208">
        <f t="shared" si="0"/>
        <v>31635</v>
      </c>
      <c r="D39" s="134">
        <v>9027</v>
      </c>
      <c r="E39" s="134">
        <v>593</v>
      </c>
      <c r="F39" s="134">
        <v>3991</v>
      </c>
      <c r="G39" s="134">
        <v>13265</v>
      </c>
      <c r="H39" s="134">
        <v>4481</v>
      </c>
      <c r="I39" s="134">
        <v>278</v>
      </c>
      <c r="J39" s="134">
        <v>0</v>
      </c>
      <c r="K39" s="392" t="s">
        <v>398</v>
      </c>
      <c r="L39" s="392"/>
    </row>
    <row r="40" spans="1:12" ht="15" thickTop="1" thickBot="1" x14ac:dyDescent="0.3">
      <c r="A40" s="44">
        <v>9602</v>
      </c>
      <c r="B40" s="142" t="s">
        <v>394</v>
      </c>
      <c r="C40" s="209">
        <f t="shared" si="0"/>
        <v>93710</v>
      </c>
      <c r="D40" s="135">
        <v>78294</v>
      </c>
      <c r="E40" s="135">
        <v>1849</v>
      </c>
      <c r="F40" s="135">
        <v>1017</v>
      </c>
      <c r="G40" s="135">
        <v>9307</v>
      </c>
      <c r="H40" s="135">
        <v>2691</v>
      </c>
      <c r="I40" s="135">
        <v>552</v>
      </c>
      <c r="J40" s="135">
        <v>0</v>
      </c>
      <c r="K40" s="393" t="s">
        <v>368</v>
      </c>
      <c r="L40" s="393"/>
    </row>
    <row r="41" spans="1:12" ht="14.4" thickTop="1" x14ac:dyDescent="0.25">
      <c r="A41" s="46">
        <v>9609</v>
      </c>
      <c r="B41" s="120" t="s">
        <v>396</v>
      </c>
      <c r="C41" s="303">
        <f t="shared" si="0"/>
        <v>27800</v>
      </c>
      <c r="D41" s="304">
        <v>20479</v>
      </c>
      <c r="E41" s="304">
        <v>1420</v>
      </c>
      <c r="F41" s="304">
        <v>393</v>
      </c>
      <c r="G41" s="304">
        <v>1998</v>
      </c>
      <c r="H41" s="304">
        <v>1333</v>
      </c>
      <c r="I41" s="304">
        <v>2177</v>
      </c>
      <c r="J41" s="304">
        <v>0</v>
      </c>
      <c r="K41" s="394" t="s">
        <v>397</v>
      </c>
      <c r="L41" s="394"/>
    </row>
    <row r="42" spans="1:12" ht="36" customHeight="1" x14ac:dyDescent="0.25">
      <c r="A42" s="533" t="s">
        <v>7</v>
      </c>
      <c r="B42" s="533"/>
      <c r="C42" s="534">
        <f t="shared" ref="C42:I42" si="1">SUM(C8:C41)</f>
        <v>1426850</v>
      </c>
      <c r="D42" s="534">
        <f t="shared" si="1"/>
        <v>1108989</v>
      </c>
      <c r="E42" s="534">
        <f t="shared" si="1"/>
        <v>70857</v>
      </c>
      <c r="F42" s="534">
        <f t="shared" si="1"/>
        <v>71575</v>
      </c>
      <c r="G42" s="534">
        <f t="shared" si="1"/>
        <v>102163</v>
      </c>
      <c r="H42" s="534">
        <f t="shared" si="1"/>
        <v>64101</v>
      </c>
      <c r="I42" s="534">
        <f t="shared" si="1"/>
        <v>9165</v>
      </c>
      <c r="J42" s="534">
        <f>SUM(J8:J41)</f>
        <v>0</v>
      </c>
      <c r="K42" s="535" t="s">
        <v>4</v>
      </c>
      <c r="L42" s="536"/>
    </row>
  </sheetData>
  <mergeCells count="45">
    <mergeCell ref="K32:L32"/>
    <mergeCell ref="K33:L33"/>
    <mergeCell ref="K34:L34"/>
    <mergeCell ref="K35:L35"/>
    <mergeCell ref="K36:L36"/>
    <mergeCell ref="A42:B42"/>
    <mergeCell ref="K42:L42"/>
    <mergeCell ref="K37:L37"/>
    <mergeCell ref="K38:L38"/>
    <mergeCell ref="K39:L39"/>
    <mergeCell ref="K40:L40"/>
    <mergeCell ref="K41:L41"/>
    <mergeCell ref="K27:L27"/>
    <mergeCell ref="K28:L28"/>
    <mergeCell ref="K31:L31"/>
    <mergeCell ref="K29:L29"/>
    <mergeCell ref="K24:L24"/>
    <mergeCell ref="K30:L30"/>
    <mergeCell ref="K25:L25"/>
    <mergeCell ref="K26:L26"/>
    <mergeCell ref="A1:L1"/>
    <mergeCell ref="A2:L2"/>
    <mergeCell ref="A3:L3"/>
    <mergeCell ref="A4:L4"/>
    <mergeCell ref="A5:L5"/>
    <mergeCell ref="A6:B6"/>
    <mergeCell ref="F6:G6"/>
    <mergeCell ref="K6:L6"/>
    <mergeCell ref="K16:L16"/>
    <mergeCell ref="K8:L8"/>
    <mergeCell ref="K9:L9"/>
    <mergeCell ref="K10:L10"/>
    <mergeCell ref="K11:L11"/>
    <mergeCell ref="K12:L12"/>
    <mergeCell ref="K13:L13"/>
    <mergeCell ref="K14:L14"/>
    <mergeCell ref="K15:L15"/>
    <mergeCell ref="K7:L7"/>
    <mergeCell ref="K23:L23"/>
    <mergeCell ref="K17:L17"/>
    <mergeCell ref="K18:L18"/>
    <mergeCell ref="K19:L19"/>
    <mergeCell ref="K20:L20"/>
    <mergeCell ref="K21:L21"/>
    <mergeCell ref="K22:L22"/>
  </mergeCells>
  <printOptions horizontalCentered="1" verticalCentered="1"/>
  <pageMargins left="0" right="0" top="0" bottom="0" header="0.31496062992125984" footer="0.31496062992125984"/>
  <pageSetup paperSize="9" scale="7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2"/>
  <sheetViews>
    <sheetView view="pageBreakPreview" topLeftCell="A23" zoomScale="70" zoomScaleNormal="100" zoomScaleSheetLayoutView="70" workbookViewId="0">
      <selection activeCell="N42" sqref="A42:O42"/>
    </sheetView>
  </sheetViews>
  <sheetFormatPr defaultColWidth="9.09765625" defaultRowHeight="13.8" x14ac:dyDescent="0.25"/>
  <cols>
    <col min="1" max="1" width="5.69921875" style="4" customWidth="1"/>
    <col min="2" max="2" width="40.69921875" style="2" customWidth="1"/>
    <col min="3" max="13" width="9.69921875" style="2" customWidth="1"/>
    <col min="14" max="14" width="40.69921875" style="2" customWidth="1"/>
    <col min="15" max="15" width="5.69921875" style="2" customWidth="1"/>
    <col min="16" max="16384" width="9.09765625" style="2"/>
  </cols>
  <sheetData>
    <row r="1" spans="1:15" s="6" customFormat="1" x14ac:dyDescent="0.25">
      <c r="A1" s="325"/>
      <c r="B1" s="325"/>
      <c r="C1" s="325"/>
      <c r="D1" s="325"/>
      <c r="E1" s="325"/>
      <c r="F1" s="325"/>
      <c r="G1" s="325"/>
      <c r="H1" s="325"/>
      <c r="I1" s="325"/>
      <c r="J1" s="325"/>
      <c r="K1" s="325"/>
      <c r="L1" s="325"/>
      <c r="M1" s="325"/>
      <c r="N1" s="325"/>
      <c r="O1" s="325"/>
    </row>
    <row r="2" spans="1:15" x14ac:dyDescent="0.25">
      <c r="A2" s="478" t="s">
        <v>50</v>
      </c>
      <c r="B2" s="478"/>
      <c r="C2" s="478"/>
      <c r="D2" s="478"/>
      <c r="E2" s="478"/>
      <c r="F2" s="478"/>
      <c r="G2" s="478"/>
      <c r="H2" s="478"/>
      <c r="I2" s="478"/>
      <c r="J2" s="478"/>
      <c r="K2" s="478"/>
      <c r="L2" s="478"/>
      <c r="M2" s="478"/>
      <c r="N2" s="478"/>
      <c r="O2" s="478"/>
    </row>
    <row r="3" spans="1:15" x14ac:dyDescent="0.25">
      <c r="A3" s="478" t="s">
        <v>71</v>
      </c>
      <c r="B3" s="478"/>
      <c r="C3" s="478"/>
      <c r="D3" s="478"/>
      <c r="E3" s="478"/>
      <c r="F3" s="478"/>
      <c r="G3" s="478"/>
      <c r="H3" s="478"/>
      <c r="I3" s="478"/>
      <c r="J3" s="478"/>
      <c r="K3" s="478"/>
      <c r="L3" s="478"/>
      <c r="M3" s="478"/>
      <c r="N3" s="478"/>
      <c r="O3" s="478"/>
    </row>
    <row r="4" spans="1:15" x14ac:dyDescent="0.25">
      <c r="A4" s="478" t="s">
        <v>51</v>
      </c>
      <c r="B4" s="478"/>
      <c r="C4" s="478"/>
      <c r="D4" s="478"/>
      <c r="E4" s="478"/>
      <c r="F4" s="478"/>
      <c r="G4" s="478"/>
      <c r="H4" s="478"/>
      <c r="I4" s="478"/>
      <c r="J4" s="478"/>
      <c r="K4" s="478"/>
      <c r="L4" s="478"/>
      <c r="M4" s="478"/>
      <c r="N4" s="478"/>
      <c r="O4" s="478"/>
    </row>
    <row r="5" spans="1:15" x14ac:dyDescent="0.25">
      <c r="A5" s="478" t="s">
        <v>72</v>
      </c>
      <c r="B5" s="478"/>
      <c r="C5" s="478"/>
      <c r="D5" s="478"/>
      <c r="E5" s="478"/>
      <c r="F5" s="478"/>
      <c r="G5" s="478"/>
      <c r="H5" s="478"/>
      <c r="I5" s="478"/>
      <c r="J5" s="478"/>
      <c r="K5" s="478"/>
      <c r="L5" s="478"/>
      <c r="M5" s="478"/>
      <c r="N5" s="478"/>
      <c r="O5" s="478"/>
    </row>
    <row r="6" spans="1:15" x14ac:dyDescent="0.25">
      <c r="A6" s="376" t="s">
        <v>473</v>
      </c>
      <c r="B6" s="376"/>
      <c r="C6" s="239"/>
      <c r="D6" s="240"/>
      <c r="E6" s="240"/>
      <c r="F6" s="240"/>
      <c r="G6" s="240"/>
      <c r="H6" s="241">
        <v>2019</v>
      </c>
      <c r="I6" s="240"/>
      <c r="J6" s="240"/>
      <c r="K6" s="240"/>
      <c r="L6" s="240"/>
      <c r="M6" s="240"/>
      <c r="N6" s="479" t="s">
        <v>74</v>
      </c>
      <c r="O6" s="479"/>
    </row>
    <row r="7" spans="1:15" ht="106.95" customHeight="1" x14ac:dyDescent="0.25">
      <c r="A7" s="234" t="s">
        <v>617</v>
      </c>
      <c r="B7" s="234" t="s">
        <v>10</v>
      </c>
      <c r="C7" s="236" t="s">
        <v>618</v>
      </c>
      <c r="D7" s="217" t="s">
        <v>619</v>
      </c>
      <c r="E7" s="236" t="s">
        <v>620</v>
      </c>
      <c r="F7" s="217" t="s">
        <v>621</v>
      </c>
      <c r="G7" s="217" t="s">
        <v>622</v>
      </c>
      <c r="H7" s="236" t="s">
        <v>623</v>
      </c>
      <c r="I7" s="217" t="s">
        <v>624</v>
      </c>
      <c r="J7" s="236" t="s">
        <v>625</v>
      </c>
      <c r="K7" s="236" t="s">
        <v>626</v>
      </c>
      <c r="L7" s="236" t="s">
        <v>627</v>
      </c>
      <c r="M7" s="217" t="s">
        <v>628</v>
      </c>
      <c r="N7" s="361" t="s">
        <v>17</v>
      </c>
      <c r="O7" s="361"/>
    </row>
    <row r="8" spans="1:15" ht="14.4" thickBot="1" x14ac:dyDescent="0.3">
      <c r="A8" s="48">
        <v>4521</v>
      </c>
      <c r="B8" s="242" t="s">
        <v>387</v>
      </c>
      <c r="C8" s="204">
        <f>SUM(D8:M8)</f>
        <v>304702</v>
      </c>
      <c r="D8" s="179">
        <v>16881</v>
      </c>
      <c r="E8" s="179">
        <v>18877</v>
      </c>
      <c r="F8" s="179">
        <v>3721</v>
      </c>
      <c r="G8" s="179">
        <v>58759</v>
      </c>
      <c r="H8" s="179">
        <v>2094</v>
      </c>
      <c r="I8" s="179">
        <v>6794</v>
      </c>
      <c r="J8" s="179">
        <v>3501</v>
      </c>
      <c r="K8" s="179">
        <v>14518</v>
      </c>
      <c r="L8" s="179">
        <v>24510</v>
      </c>
      <c r="M8" s="179">
        <v>155047</v>
      </c>
      <c r="N8" s="480" t="s">
        <v>406</v>
      </c>
      <c r="O8" s="481"/>
    </row>
    <row r="9" spans="1:15" ht="15.75" customHeight="1" thickTop="1" thickBot="1" x14ac:dyDescent="0.3">
      <c r="A9" s="43">
        <v>4522</v>
      </c>
      <c r="B9" s="243" t="s">
        <v>369</v>
      </c>
      <c r="C9" s="205">
        <f t="shared" ref="C9:C41" si="0">SUM(D9:M9)</f>
        <v>56312</v>
      </c>
      <c r="D9" s="180">
        <v>1721</v>
      </c>
      <c r="E9" s="180">
        <v>16</v>
      </c>
      <c r="F9" s="180">
        <v>130</v>
      </c>
      <c r="G9" s="180">
        <v>64</v>
      </c>
      <c r="H9" s="180">
        <v>182</v>
      </c>
      <c r="I9" s="180">
        <v>472</v>
      </c>
      <c r="J9" s="180">
        <v>726</v>
      </c>
      <c r="K9" s="180">
        <v>79</v>
      </c>
      <c r="L9" s="180">
        <v>38</v>
      </c>
      <c r="M9" s="180">
        <v>52884</v>
      </c>
      <c r="N9" s="438" t="s">
        <v>349</v>
      </c>
      <c r="O9" s="477"/>
    </row>
    <row r="10" spans="1:15" ht="21.9" customHeight="1" thickTop="1" thickBot="1" x14ac:dyDescent="0.3">
      <c r="A10" s="48">
        <v>4529</v>
      </c>
      <c r="B10" s="242" t="s">
        <v>404</v>
      </c>
      <c r="C10" s="206">
        <f t="shared" si="0"/>
        <v>24175</v>
      </c>
      <c r="D10" s="181">
        <v>3346</v>
      </c>
      <c r="E10" s="181">
        <v>16</v>
      </c>
      <c r="F10" s="181">
        <v>158</v>
      </c>
      <c r="G10" s="181">
        <v>5192</v>
      </c>
      <c r="H10" s="181">
        <v>4207</v>
      </c>
      <c r="I10" s="181">
        <v>30</v>
      </c>
      <c r="J10" s="181">
        <v>1480</v>
      </c>
      <c r="K10" s="181">
        <v>0</v>
      </c>
      <c r="L10" s="181">
        <v>2342</v>
      </c>
      <c r="M10" s="181">
        <v>7404</v>
      </c>
      <c r="N10" s="475" t="s">
        <v>403</v>
      </c>
      <c r="O10" s="476"/>
    </row>
    <row r="11" spans="1:15" ht="21.9" customHeight="1" thickTop="1" thickBot="1" x14ac:dyDescent="0.3">
      <c r="A11" s="43">
        <v>4540</v>
      </c>
      <c r="B11" s="243" t="s">
        <v>408</v>
      </c>
      <c r="C11" s="205">
        <f t="shared" si="0"/>
        <v>12392</v>
      </c>
      <c r="D11" s="180">
        <v>1571</v>
      </c>
      <c r="E11" s="180">
        <v>0</v>
      </c>
      <c r="F11" s="180">
        <v>10</v>
      </c>
      <c r="G11" s="180">
        <v>1356</v>
      </c>
      <c r="H11" s="180">
        <v>57</v>
      </c>
      <c r="I11" s="180">
        <v>382</v>
      </c>
      <c r="J11" s="180">
        <v>330</v>
      </c>
      <c r="K11" s="180">
        <v>0</v>
      </c>
      <c r="L11" s="180">
        <v>0</v>
      </c>
      <c r="M11" s="180">
        <v>8686</v>
      </c>
      <c r="N11" s="438" t="s">
        <v>402</v>
      </c>
      <c r="O11" s="477"/>
    </row>
    <row r="12" spans="1:15" ht="21.9" customHeight="1" thickTop="1" thickBot="1" x14ac:dyDescent="0.3">
      <c r="A12" s="48">
        <v>8511</v>
      </c>
      <c r="B12" s="242" t="s">
        <v>370</v>
      </c>
      <c r="C12" s="206">
        <f t="shared" si="0"/>
        <v>95205</v>
      </c>
      <c r="D12" s="181">
        <v>11017</v>
      </c>
      <c r="E12" s="181">
        <v>86</v>
      </c>
      <c r="F12" s="181">
        <v>1092</v>
      </c>
      <c r="G12" s="181">
        <v>1377</v>
      </c>
      <c r="H12" s="181">
        <v>1671</v>
      </c>
      <c r="I12" s="181">
        <v>802</v>
      </c>
      <c r="J12" s="181">
        <v>5129</v>
      </c>
      <c r="K12" s="181">
        <v>4316</v>
      </c>
      <c r="L12" s="181">
        <v>170</v>
      </c>
      <c r="M12" s="181">
        <v>69545</v>
      </c>
      <c r="N12" s="475" t="s">
        <v>350</v>
      </c>
      <c r="O12" s="476"/>
    </row>
    <row r="13" spans="1:15" ht="21.9" customHeight="1" thickTop="1" thickBot="1" x14ac:dyDescent="0.3">
      <c r="A13" s="43">
        <v>8512</v>
      </c>
      <c r="B13" s="243" t="s">
        <v>371</v>
      </c>
      <c r="C13" s="205">
        <f t="shared" si="0"/>
        <v>110840</v>
      </c>
      <c r="D13" s="180">
        <v>9216</v>
      </c>
      <c r="E13" s="180">
        <v>17</v>
      </c>
      <c r="F13" s="180">
        <v>1580</v>
      </c>
      <c r="G13" s="180">
        <v>689</v>
      </c>
      <c r="H13" s="180">
        <v>1398</v>
      </c>
      <c r="I13" s="180">
        <v>847</v>
      </c>
      <c r="J13" s="180">
        <v>3996</v>
      </c>
      <c r="K13" s="180">
        <v>21499</v>
      </c>
      <c r="L13" s="180">
        <v>484</v>
      </c>
      <c r="M13" s="180">
        <v>71114</v>
      </c>
      <c r="N13" s="438" t="s">
        <v>351</v>
      </c>
      <c r="O13" s="477"/>
    </row>
    <row r="14" spans="1:15" ht="21.9" customHeight="1" thickTop="1" thickBot="1" x14ac:dyDescent="0.3">
      <c r="A14" s="48">
        <v>8513</v>
      </c>
      <c r="B14" s="242" t="s">
        <v>372</v>
      </c>
      <c r="C14" s="206">
        <f t="shared" si="0"/>
        <v>3533</v>
      </c>
      <c r="D14" s="181">
        <v>385</v>
      </c>
      <c r="E14" s="181">
        <v>15</v>
      </c>
      <c r="F14" s="181">
        <v>19</v>
      </c>
      <c r="G14" s="181">
        <v>6</v>
      </c>
      <c r="H14" s="181">
        <v>66</v>
      </c>
      <c r="I14" s="181">
        <v>83</v>
      </c>
      <c r="J14" s="181">
        <v>536</v>
      </c>
      <c r="K14" s="181">
        <v>587</v>
      </c>
      <c r="L14" s="181">
        <v>0</v>
      </c>
      <c r="M14" s="181">
        <v>1836</v>
      </c>
      <c r="N14" s="475" t="s">
        <v>352</v>
      </c>
      <c r="O14" s="476"/>
    </row>
    <row r="15" spans="1:15" ht="21.9" customHeight="1" thickTop="1" thickBot="1" x14ac:dyDescent="0.3">
      <c r="A15" s="43">
        <v>8514</v>
      </c>
      <c r="B15" s="243" t="s">
        <v>373</v>
      </c>
      <c r="C15" s="205">
        <f t="shared" si="0"/>
        <v>594180</v>
      </c>
      <c r="D15" s="180">
        <v>171398</v>
      </c>
      <c r="E15" s="180">
        <v>2898</v>
      </c>
      <c r="F15" s="180">
        <v>13735</v>
      </c>
      <c r="G15" s="180">
        <v>10840</v>
      </c>
      <c r="H15" s="180">
        <v>7469</v>
      </c>
      <c r="I15" s="180">
        <v>12019</v>
      </c>
      <c r="J15" s="180">
        <v>58320</v>
      </c>
      <c r="K15" s="180">
        <v>70720</v>
      </c>
      <c r="L15" s="180">
        <v>13729</v>
      </c>
      <c r="M15" s="180">
        <v>233052</v>
      </c>
      <c r="N15" s="438" t="s">
        <v>16</v>
      </c>
      <c r="O15" s="477"/>
    </row>
    <row r="16" spans="1:15" ht="21.9" customHeight="1" thickTop="1" thickBot="1" x14ac:dyDescent="0.3">
      <c r="A16" s="48">
        <v>8521</v>
      </c>
      <c r="B16" s="242" t="s">
        <v>374</v>
      </c>
      <c r="C16" s="206">
        <f t="shared" si="0"/>
        <v>1095</v>
      </c>
      <c r="D16" s="181">
        <v>48</v>
      </c>
      <c r="E16" s="181">
        <v>0</v>
      </c>
      <c r="F16" s="181">
        <v>0</v>
      </c>
      <c r="G16" s="181">
        <v>0</v>
      </c>
      <c r="H16" s="181">
        <v>60</v>
      </c>
      <c r="I16" s="181">
        <v>221</v>
      </c>
      <c r="J16" s="181">
        <v>0</v>
      </c>
      <c r="K16" s="181">
        <v>0</v>
      </c>
      <c r="L16" s="181">
        <v>766</v>
      </c>
      <c r="M16" s="181">
        <v>0</v>
      </c>
      <c r="N16" s="475" t="s">
        <v>353</v>
      </c>
      <c r="O16" s="476"/>
    </row>
    <row r="17" spans="1:15" ht="21.9" customHeight="1" thickTop="1" thickBot="1" x14ac:dyDescent="0.3">
      <c r="A17" s="43">
        <v>8522</v>
      </c>
      <c r="B17" s="243" t="s">
        <v>513</v>
      </c>
      <c r="C17" s="205">
        <f t="shared" si="0"/>
        <v>8251</v>
      </c>
      <c r="D17" s="180">
        <v>0</v>
      </c>
      <c r="E17" s="180">
        <v>0</v>
      </c>
      <c r="F17" s="180">
        <v>3063</v>
      </c>
      <c r="G17" s="180">
        <v>1632</v>
      </c>
      <c r="H17" s="180">
        <v>18</v>
      </c>
      <c r="I17" s="180">
        <v>0</v>
      </c>
      <c r="J17" s="180">
        <v>1008</v>
      </c>
      <c r="K17" s="180">
        <v>0</v>
      </c>
      <c r="L17" s="180">
        <v>830</v>
      </c>
      <c r="M17" s="180">
        <v>1700</v>
      </c>
      <c r="N17" s="438" t="s">
        <v>514</v>
      </c>
      <c r="O17" s="477"/>
    </row>
    <row r="18" spans="1:15" ht="15" thickTop="1" thickBot="1" x14ac:dyDescent="0.3">
      <c r="A18" s="48">
        <v>8530</v>
      </c>
      <c r="B18" s="242" t="s">
        <v>375</v>
      </c>
      <c r="C18" s="206">
        <f t="shared" si="0"/>
        <v>128818</v>
      </c>
      <c r="D18" s="181">
        <v>38030</v>
      </c>
      <c r="E18" s="181">
        <v>0</v>
      </c>
      <c r="F18" s="181">
        <v>14298</v>
      </c>
      <c r="G18" s="181">
        <v>145</v>
      </c>
      <c r="H18" s="181">
        <v>258</v>
      </c>
      <c r="I18" s="181">
        <v>3266</v>
      </c>
      <c r="J18" s="181">
        <v>58133</v>
      </c>
      <c r="K18" s="181">
        <v>0</v>
      </c>
      <c r="L18" s="181">
        <v>0</v>
      </c>
      <c r="M18" s="181">
        <v>14688</v>
      </c>
      <c r="N18" s="475" t="s">
        <v>15</v>
      </c>
      <c r="O18" s="476"/>
    </row>
    <row r="19" spans="1:15" ht="15.75" customHeight="1" thickTop="1" thickBot="1" x14ac:dyDescent="0.3">
      <c r="A19" s="43">
        <v>8541</v>
      </c>
      <c r="B19" s="243" t="s">
        <v>376</v>
      </c>
      <c r="C19" s="205">
        <f t="shared" si="0"/>
        <v>469</v>
      </c>
      <c r="D19" s="180">
        <v>120</v>
      </c>
      <c r="E19" s="180">
        <v>15</v>
      </c>
      <c r="F19" s="180">
        <v>0</v>
      </c>
      <c r="G19" s="180">
        <v>0</v>
      </c>
      <c r="H19" s="180">
        <v>0</v>
      </c>
      <c r="I19" s="180">
        <v>0</v>
      </c>
      <c r="J19" s="180">
        <v>20</v>
      </c>
      <c r="K19" s="180">
        <v>0</v>
      </c>
      <c r="L19" s="180">
        <v>0</v>
      </c>
      <c r="M19" s="180">
        <v>314</v>
      </c>
      <c r="N19" s="438" t="s">
        <v>354</v>
      </c>
      <c r="O19" s="477"/>
    </row>
    <row r="20" spans="1:15" ht="15.75" customHeight="1" thickTop="1" thickBot="1" x14ac:dyDescent="0.3">
      <c r="A20" s="48">
        <v>8542</v>
      </c>
      <c r="B20" s="242" t="s">
        <v>377</v>
      </c>
      <c r="C20" s="206">
        <f t="shared" si="0"/>
        <v>3931</v>
      </c>
      <c r="D20" s="181">
        <v>0</v>
      </c>
      <c r="E20" s="181">
        <v>0</v>
      </c>
      <c r="F20" s="181">
        <v>476</v>
      </c>
      <c r="G20" s="181">
        <v>0</v>
      </c>
      <c r="H20" s="181">
        <v>71</v>
      </c>
      <c r="I20" s="181">
        <v>0</v>
      </c>
      <c r="J20" s="181">
        <v>434</v>
      </c>
      <c r="K20" s="181">
        <v>145</v>
      </c>
      <c r="L20" s="181">
        <v>0</v>
      </c>
      <c r="M20" s="181">
        <v>2805</v>
      </c>
      <c r="N20" s="475" t="s">
        <v>355</v>
      </c>
      <c r="O20" s="476"/>
    </row>
    <row r="21" spans="1:15" ht="15.75" customHeight="1" thickTop="1" thickBot="1" x14ac:dyDescent="0.3">
      <c r="A21" s="43">
        <v>8543</v>
      </c>
      <c r="B21" s="243" t="s">
        <v>388</v>
      </c>
      <c r="C21" s="205">
        <f t="shared" si="0"/>
        <v>2031</v>
      </c>
      <c r="D21" s="180">
        <v>559</v>
      </c>
      <c r="E21" s="180">
        <v>0</v>
      </c>
      <c r="F21" s="180">
        <v>0</v>
      </c>
      <c r="G21" s="180">
        <v>0</v>
      </c>
      <c r="H21" s="180">
        <v>112</v>
      </c>
      <c r="I21" s="180">
        <v>0</v>
      </c>
      <c r="J21" s="180">
        <v>309</v>
      </c>
      <c r="K21" s="180">
        <v>218</v>
      </c>
      <c r="L21" s="180">
        <v>0</v>
      </c>
      <c r="M21" s="180">
        <v>833</v>
      </c>
      <c r="N21" s="438" t="s">
        <v>356</v>
      </c>
      <c r="O21" s="477"/>
    </row>
    <row r="22" spans="1:15" ht="15" thickTop="1" thickBot="1" x14ac:dyDescent="0.3">
      <c r="A22" s="48">
        <v>8544</v>
      </c>
      <c r="B22" s="242" t="s">
        <v>378</v>
      </c>
      <c r="C22" s="206">
        <f t="shared" si="0"/>
        <v>8275</v>
      </c>
      <c r="D22" s="181">
        <v>1932</v>
      </c>
      <c r="E22" s="181">
        <v>412</v>
      </c>
      <c r="F22" s="181">
        <v>406</v>
      </c>
      <c r="G22" s="181">
        <v>294</v>
      </c>
      <c r="H22" s="181">
        <v>1254</v>
      </c>
      <c r="I22" s="181">
        <v>314</v>
      </c>
      <c r="J22" s="181">
        <v>1022</v>
      </c>
      <c r="K22" s="181">
        <v>31</v>
      </c>
      <c r="L22" s="181">
        <v>0</v>
      </c>
      <c r="M22" s="181">
        <v>2610</v>
      </c>
      <c r="N22" s="475" t="s">
        <v>357</v>
      </c>
      <c r="O22" s="476"/>
    </row>
    <row r="23" spans="1:15" ht="21.9" customHeight="1" thickTop="1" thickBot="1" x14ac:dyDescent="0.3">
      <c r="A23" s="43">
        <v>8545</v>
      </c>
      <c r="B23" s="243" t="s">
        <v>379</v>
      </c>
      <c r="C23" s="205">
        <f t="shared" si="0"/>
        <v>35152</v>
      </c>
      <c r="D23" s="180">
        <v>14324</v>
      </c>
      <c r="E23" s="180">
        <v>0</v>
      </c>
      <c r="F23" s="180">
        <v>333</v>
      </c>
      <c r="G23" s="180">
        <v>5960</v>
      </c>
      <c r="H23" s="180">
        <v>160</v>
      </c>
      <c r="I23" s="180">
        <v>945</v>
      </c>
      <c r="J23" s="180">
        <v>293</v>
      </c>
      <c r="K23" s="180">
        <v>1094</v>
      </c>
      <c r="L23" s="180">
        <v>116</v>
      </c>
      <c r="M23" s="180">
        <v>11927</v>
      </c>
      <c r="N23" s="438" t="s">
        <v>358</v>
      </c>
      <c r="O23" s="477"/>
    </row>
    <row r="24" spans="1:15" ht="15" thickTop="1" thickBot="1" x14ac:dyDescent="0.3">
      <c r="A24" s="48">
        <v>8548</v>
      </c>
      <c r="B24" s="242" t="s">
        <v>380</v>
      </c>
      <c r="C24" s="206">
        <f t="shared" si="0"/>
        <v>86248</v>
      </c>
      <c r="D24" s="181">
        <v>21340</v>
      </c>
      <c r="E24" s="181">
        <v>0</v>
      </c>
      <c r="F24" s="233">
        <v>1834</v>
      </c>
      <c r="G24" s="181">
        <v>0</v>
      </c>
      <c r="H24" s="181">
        <v>904</v>
      </c>
      <c r="I24" s="181">
        <v>377</v>
      </c>
      <c r="J24" s="181">
        <v>5655</v>
      </c>
      <c r="K24" s="181">
        <v>4624</v>
      </c>
      <c r="L24" s="181">
        <v>0</v>
      </c>
      <c r="M24" s="181">
        <v>51514</v>
      </c>
      <c r="N24" s="475" t="s">
        <v>401</v>
      </c>
      <c r="O24" s="476"/>
    </row>
    <row r="25" spans="1:15" ht="15" thickTop="1" thickBot="1" x14ac:dyDescent="0.3">
      <c r="A25" s="43">
        <v>8610</v>
      </c>
      <c r="B25" s="243" t="s">
        <v>381</v>
      </c>
      <c r="C25" s="205">
        <f t="shared" si="0"/>
        <v>115847</v>
      </c>
      <c r="D25" s="180">
        <v>36568</v>
      </c>
      <c r="E25" s="180">
        <v>708</v>
      </c>
      <c r="F25" s="180">
        <v>1506</v>
      </c>
      <c r="G25" s="180">
        <v>21280</v>
      </c>
      <c r="H25" s="180">
        <v>234</v>
      </c>
      <c r="I25" s="180">
        <v>9186</v>
      </c>
      <c r="J25" s="180">
        <v>6027</v>
      </c>
      <c r="K25" s="180">
        <v>0</v>
      </c>
      <c r="L25" s="180">
        <v>0</v>
      </c>
      <c r="M25" s="180">
        <v>40338</v>
      </c>
      <c r="N25" s="438" t="s">
        <v>359</v>
      </c>
      <c r="O25" s="477"/>
    </row>
    <row r="26" spans="1:15" ht="15" thickTop="1" thickBot="1" x14ac:dyDescent="0.3">
      <c r="A26" s="48">
        <v>8621</v>
      </c>
      <c r="B26" s="242" t="s">
        <v>389</v>
      </c>
      <c r="C26" s="206">
        <f t="shared" si="0"/>
        <v>47661</v>
      </c>
      <c r="D26" s="181">
        <v>10105</v>
      </c>
      <c r="E26" s="181">
        <v>0</v>
      </c>
      <c r="F26" s="181">
        <v>910</v>
      </c>
      <c r="G26" s="181">
        <v>4336</v>
      </c>
      <c r="H26" s="181">
        <v>94</v>
      </c>
      <c r="I26" s="181">
        <v>8608</v>
      </c>
      <c r="J26" s="181">
        <v>3357</v>
      </c>
      <c r="K26" s="181">
        <v>645</v>
      </c>
      <c r="L26" s="181">
        <v>0</v>
      </c>
      <c r="M26" s="181">
        <v>19606</v>
      </c>
      <c r="N26" s="475" t="s">
        <v>360</v>
      </c>
      <c r="O26" s="476"/>
    </row>
    <row r="27" spans="1:15" ht="15" thickTop="1" thickBot="1" x14ac:dyDescent="0.3">
      <c r="A27" s="43">
        <v>8622</v>
      </c>
      <c r="B27" s="243" t="s">
        <v>382</v>
      </c>
      <c r="C27" s="205">
        <f t="shared" si="0"/>
        <v>95800</v>
      </c>
      <c r="D27" s="180">
        <v>25317</v>
      </c>
      <c r="E27" s="180">
        <v>3214</v>
      </c>
      <c r="F27" s="180">
        <v>4942</v>
      </c>
      <c r="G27" s="180">
        <v>4118</v>
      </c>
      <c r="H27" s="180">
        <v>386</v>
      </c>
      <c r="I27" s="180">
        <v>1623</v>
      </c>
      <c r="J27" s="180">
        <v>2137</v>
      </c>
      <c r="K27" s="180">
        <v>0</v>
      </c>
      <c r="L27" s="180">
        <v>0</v>
      </c>
      <c r="M27" s="180">
        <v>54063</v>
      </c>
      <c r="N27" s="438" t="s">
        <v>361</v>
      </c>
      <c r="O27" s="477"/>
    </row>
    <row r="28" spans="1:15" ht="15" thickTop="1" thickBot="1" x14ac:dyDescent="0.3">
      <c r="A28" s="48">
        <v>8623</v>
      </c>
      <c r="B28" s="242" t="s">
        <v>383</v>
      </c>
      <c r="C28" s="206">
        <f t="shared" si="0"/>
        <v>141279</v>
      </c>
      <c r="D28" s="181">
        <v>22075</v>
      </c>
      <c r="E28" s="181">
        <v>3531</v>
      </c>
      <c r="F28" s="181">
        <v>6256</v>
      </c>
      <c r="G28" s="181">
        <v>2336</v>
      </c>
      <c r="H28" s="181">
        <v>2620</v>
      </c>
      <c r="I28" s="181">
        <v>2369</v>
      </c>
      <c r="J28" s="181">
        <v>8931</v>
      </c>
      <c r="K28" s="181">
        <v>128</v>
      </c>
      <c r="L28" s="181">
        <v>658</v>
      </c>
      <c r="M28" s="181">
        <v>92375</v>
      </c>
      <c r="N28" s="475" t="s">
        <v>362</v>
      </c>
      <c r="O28" s="476"/>
    </row>
    <row r="29" spans="1:15" ht="15" thickTop="1" thickBot="1" x14ac:dyDescent="0.3">
      <c r="A29" s="43">
        <v>8690</v>
      </c>
      <c r="B29" s="243" t="s">
        <v>384</v>
      </c>
      <c r="C29" s="205">
        <f t="shared" si="0"/>
        <v>20950</v>
      </c>
      <c r="D29" s="180">
        <v>3966</v>
      </c>
      <c r="E29" s="180">
        <v>0</v>
      </c>
      <c r="F29" s="180">
        <v>1871</v>
      </c>
      <c r="G29" s="180">
        <v>5265</v>
      </c>
      <c r="H29" s="180">
        <v>233</v>
      </c>
      <c r="I29" s="180">
        <v>807</v>
      </c>
      <c r="J29" s="180">
        <v>215</v>
      </c>
      <c r="K29" s="180">
        <v>1215</v>
      </c>
      <c r="L29" s="180">
        <v>0</v>
      </c>
      <c r="M29" s="180">
        <v>7378</v>
      </c>
      <c r="N29" s="438" t="s">
        <v>363</v>
      </c>
      <c r="O29" s="477"/>
    </row>
    <row r="30" spans="1:15" ht="16.5" customHeight="1" thickTop="1" thickBot="1" x14ac:dyDescent="0.3">
      <c r="A30" s="48">
        <v>8700</v>
      </c>
      <c r="B30" s="242" t="s">
        <v>560</v>
      </c>
      <c r="C30" s="206">
        <f t="shared" si="0"/>
        <v>3361</v>
      </c>
      <c r="D30" s="181">
        <v>208</v>
      </c>
      <c r="E30" s="181">
        <v>0</v>
      </c>
      <c r="F30" s="181">
        <v>257</v>
      </c>
      <c r="G30" s="181">
        <v>0</v>
      </c>
      <c r="H30" s="181">
        <v>142</v>
      </c>
      <c r="I30" s="181">
        <v>10</v>
      </c>
      <c r="J30" s="181">
        <v>114</v>
      </c>
      <c r="K30" s="181">
        <v>436</v>
      </c>
      <c r="L30" s="181">
        <v>0</v>
      </c>
      <c r="M30" s="181">
        <v>2194</v>
      </c>
      <c r="N30" s="475" t="s">
        <v>561</v>
      </c>
      <c r="O30" s="476"/>
    </row>
    <row r="31" spans="1:15" ht="27.6" thickTop="1" thickBot="1" x14ac:dyDescent="0.3">
      <c r="A31" s="43">
        <v>8810</v>
      </c>
      <c r="B31" s="243" t="s">
        <v>500</v>
      </c>
      <c r="C31" s="205">
        <f t="shared" si="0"/>
        <v>1300</v>
      </c>
      <c r="D31" s="180">
        <v>260</v>
      </c>
      <c r="E31" s="180">
        <v>0</v>
      </c>
      <c r="F31" s="180">
        <v>0</v>
      </c>
      <c r="G31" s="180">
        <v>0</v>
      </c>
      <c r="H31" s="180">
        <v>51</v>
      </c>
      <c r="I31" s="180">
        <v>0</v>
      </c>
      <c r="J31" s="180">
        <v>30</v>
      </c>
      <c r="K31" s="180">
        <v>77</v>
      </c>
      <c r="L31" s="180">
        <v>0</v>
      </c>
      <c r="M31" s="180">
        <v>882</v>
      </c>
      <c r="N31" s="438" t="s">
        <v>502</v>
      </c>
      <c r="O31" s="477"/>
    </row>
    <row r="32" spans="1:15" ht="15" thickTop="1" thickBot="1" x14ac:dyDescent="0.3">
      <c r="A32" s="48">
        <v>9000</v>
      </c>
      <c r="B32" s="242" t="s">
        <v>390</v>
      </c>
      <c r="C32" s="206">
        <f t="shared" si="0"/>
        <v>19375</v>
      </c>
      <c r="D32" s="181">
        <v>1598</v>
      </c>
      <c r="E32" s="181">
        <v>0</v>
      </c>
      <c r="F32" s="181">
        <v>415</v>
      </c>
      <c r="G32" s="181">
        <v>355</v>
      </c>
      <c r="H32" s="181">
        <v>0</v>
      </c>
      <c r="I32" s="181">
        <v>1246</v>
      </c>
      <c r="J32" s="181">
        <v>1120</v>
      </c>
      <c r="K32" s="181">
        <v>0</v>
      </c>
      <c r="L32" s="181">
        <v>0</v>
      </c>
      <c r="M32" s="181">
        <v>14641</v>
      </c>
      <c r="N32" s="475" t="s">
        <v>364</v>
      </c>
      <c r="O32" s="476"/>
    </row>
    <row r="33" spans="1:15" ht="27.6" thickTop="1" thickBot="1" x14ac:dyDescent="0.3">
      <c r="A33" s="43">
        <v>9103</v>
      </c>
      <c r="B33" s="243" t="s">
        <v>405</v>
      </c>
      <c r="C33" s="205">
        <f t="shared" si="0"/>
        <v>48624</v>
      </c>
      <c r="D33" s="180">
        <v>1933</v>
      </c>
      <c r="E33" s="180">
        <v>0</v>
      </c>
      <c r="F33" s="180">
        <v>122</v>
      </c>
      <c r="G33" s="180">
        <v>0</v>
      </c>
      <c r="H33" s="180">
        <v>218</v>
      </c>
      <c r="I33" s="180">
        <v>426</v>
      </c>
      <c r="J33" s="180">
        <v>104</v>
      </c>
      <c r="K33" s="180">
        <v>16146</v>
      </c>
      <c r="L33" s="180">
        <v>13300</v>
      </c>
      <c r="M33" s="180">
        <v>16375</v>
      </c>
      <c r="N33" s="438" t="s">
        <v>400</v>
      </c>
      <c r="O33" s="477"/>
    </row>
    <row r="34" spans="1:15" ht="15" thickTop="1" thickBot="1" x14ac:dyDescent="0.3">
      <c r="A34" s="48">
        <v>9312</v>
      </c>
      <c r="B34" s="242" t="s">
        <v>385</v>
      </c>
      <c r="C34" s="206">
        <f t="shared" si="0"/>
        <v>53172</v>
      </c>
      <c r="D34" s="181">
        <v>8418</v>
      </c>
      <c r="E34" s="181">
        <v>0</v>
      </c>
      <c r="F34" s="181">
        <v>1353</v>
      </c>
      <c r="G34" s="181">
        <v>1566</v>
      </c>
      <c r="H34" s="181">
        <v>281</v>
      </c>
      <c r="I34" s="181">
        <v>2097</v>
      </c>
      <c r="J34" s="181">
        <v>1850</v>
      </c>
      <c r="K34" s="181">
        <v>273</v>
      </c>
      <c r="L34" s="181">
        <v>0</v>
      </c>
      <c r="M34" s="181">
        <v>37334</v>
      </c>
      <c r="N34" s="475" t="s">
        <v>365</v>
      </c>
      <c r="O34" s="476"/>
    </row>
    <row r="35" spans="1:15" ht="15" thickTop="1" thickBot="1" x14ac:dyDescent="0.3">
      <c r="A35" s="43">
        <v>9319</v>
      </c>
      <c r="B35" s="243" t="s">
        <v>386</v>
      </c>
      <c r="C35" s="205">
        <f t="shared" si="0"/>
        <v>0</v>
      </c>
      <c r="D35" s="180">
        <v>0</v>
      </c>
      <c r="E35" s="180">
        <v>0</v>
      </c>
      <c r="F35" s="180">
        <v>0</v>
      </c>
      <c r="G35" s="180">
        <v>0</v>
      </c>
      <c r="H35" s="180">
        <v>0</v>
      </c>
      <c r="I35" s="180">
        <v>0</v>
      </c>
      <c r="J35" s="180">
        <v>0</v>
      </c>
      <c r="K35" s="180">
        <v>0</v>
      </c>
      <c r="L35" s="180">
        <v>0</v>
      </c>
      <c r="M35" s="180">
        <v>0</v>
      </c>
      <c r="N35" s="438" t="s">
        <v>366</v>
      </c>
      <c r="O35" s="477"/>
    </row>
    <row r="36" spans="1:15" ht="15" customHeight="1" thickTop="1" thickBot="1" x14ac:dyDescent="0.3">
      <c r="A36" s="48">
        <v>9321</v>
      </c>
      <c r="B36" s="242" t="s">
        <v>391</v>
      </c>
      <c r="C36" s="206">
        <f t="shared" si="0"/>
        <v>38858</v>
      </c>
      <c r="D36" s="181">
        <v>6185</v>
      </c>
      <c r="E36" s="181">
        <v>0</v>
      </c>
      <c r="F36" s="181">
        <v>536</v>
      </c>
      <c r="G36" s="181">
        <v>4520</v>
      </c>
      <c r="H36" s="181">
        <v>33</v>
      </c>
      <c r="I36" s="181">
        <v>1612</v>
      </c>
      <c r="J36" s="181">
        <v>1547</v>
      </c>
      <c r="K36" s="181">
        <v>147</v>
      </c>
      <c r="L36" s="181">
        <v>72</v>
      </c>
      <c r="M36" s="181">
        <v>24206</v>
      </c>
      <c r="N36" s="475" t="s">
        <v>367</v>
      </c>
      <c r="O36" s="476"/>
    </row>
    <row r="37" spans="1:15" ht="15" customHeight="1" thickTop="1" thickBot="1" x14ac:dyDescent="0.3">
      <c r="A37" s="43">
        <v>9329</v>
      </c>
      <c r="B37" s="243" t="s">
        <v>392</v>
      </c>
      <c r="C37" s="205">
        <f t="shared" si="0"/>
        <v>10871</v>
      </c>
      <c r="D37" s="180">
        <v>1249</v>
      </c>
      <c r="E37" s="180">
        <v>0</v>
      </c>
      <c r="F37" s="180">
        <v>976</v>
      </c>
      <c r="G37" s="180">
        <v>1810</v>
      </c>
      <c r="H37" s="180">
        <v>38</v>
      </c>
      <c r="I37" s="180">
        <v>682</v>
      </c>
      <c r="J37" s="180">
        <v>2024</v>
      </c>
      <c r="K37" s="180">
        <v>1178</v>
      </c>
      <c r="L37" s="180">
        <v>0</v>
      </c>
      <c r="M37" s="180">
        <v>2914</v>
      </c>
      <c r="N37" s="438" t="s">
        <v>399</v>
      </c>
      <c r="O37" s="477"/>
    </row>
    <row r="38" spans="1:15" ht="54" thickTop="1" thickBot="1" x14ac:dyDescent="0.3">
      <c r="A38" s="48">
        <v>9500</v>
      </c>
      <c r="B38" s="242" t="s">
        <v>393</v>
      </c>
      <c r="C38" s="206">
        <f t="shared" si="0"/>
        <v>8090</v>
      </c>
      <c r="D38" s="181">
        <v>243</v>
      </c>
      <c r="E38" s="181">
        <v>0</v>
      </c>
      <c r="F38" s="181">
        <v>575</v>
      </c>
      <c r="G38" s="181">
        <v>241</v>
      </c>
      <c r="H38" s="181">
        <v>433</v>
      </c>
      <c r="I38" s="181">
        <v>195</v>
      </c>
      <c r="J38" s="181">
        <v>191</v>
      </c>
      <c r="K38" s="181">
        <v>185</v>
      </c>
      <c r="L38" s="181">
        <v>0</v>
      </c>
      <c r="M38" s="181">
        <v>6027</v>
      </c>
      <c r="N38" s="475" t="s">
        <v>407</v>
      </c>
      <c r="O38" s="476"/>
    </row>
    <row r="39" spans="1:15" ht="27.6" thickTop="1" thickBot="1" x14ac:dyDescent="0.3">
      <c r="A39" s="43">
        <v>9601</v>
      </c>
      <c r="B39" s="244" t="s">
        <v>395</v>
      </c>
      <c r="C39" s="205">
        <f t="shared" si="0"/>
        <v>22160</v>
      </c>
      <c r="D39" s="180">
        <v>4015</v>
      </c>
      <c r="E39" s="180">
        <v>1</v>
      </c>
      <c r="F39" s="180">
        <v>45</v>
      </c>
      <c r="G39" s="180">
        <v>585</v>
      </c>
      <c r="H39" s="180">
        <v>2137</v>
      </c>
      <c r="I39" s="180">
        <v>1188</v>
      </c>
      <c r="J39" s="180">
        <v>1599</v>
      </c>
      <c r="K39" s="180">
        <v>309</v>
      </c>
      <c r="L39" s="180">
        <v>169</v>
      </c>
      <c r="M39" s="180">
        <v>12112</v>
      </c>
      <c r="N39" s="438" t="s">
        <v>398</v>
      </c>
      <c r="O39" s="477"/>
    </row>
    <row r="40" spans="1:15" ht="15" thickTop="1" thickBot="1" x14ac:dyDescent="0.3">
      <c r="A40" s="48">
        <v>9602</v>
      </c>
      <c r="B40" s="242" t="s">
        <v>394</v>
      </c>
      <c r="C40" s="206">
        <f t="shared" si="0"/>
        <v>109077</v>
      </c>
      <c r="D40" s="181">
        <v>28093</v>
      </c>
      <c r="E40" s="181">
        <v>3899</v>
      </c>
      <c r="F40" s="181">
        <v>2806</v>
      </c>
      <c r="G40" s="181">
        <v>269</v>
      </c>
      <c r="H40" s="181">
        <v>1273</v>
      </c>
      <c r="I40" s="181">
        <v>944</v>
      </c>
      <c r="J40" s="181">
        <v>6353</v>
      </c>
      <c r="K40" s="181">
        <v>499</v>
      </c>
      <c r="L40" s="181">
        <v>865</v>
      </c>
      <c r="M40" s="181">
        <v>64076</v>
      </c>
      <c r="N40" s="475" t="s">
        <v>368</v>
      </c>
      <c r="O40" s="476"/>
    </row>
    <row r="41" spans="1:15" ht="14.4" customHeight="1" thickTop="1" x14ac:dyDescent="0.25">
      <c r="A41" s="46">
        <v>9609</v>
      </c>
      <c r="B41" s="244" t="s">
        <v>396</v>
      </c>
      <c r="C41" s="306">
        <f t="shared" si="0"/>
        <v>30350</v>
      </c>
      <c r="D41" s="307">
        <v>3131</v>
      </c>
      <c r="E41" s="307">
        <v>0</v>
      </c>
      <c r="F41" s="307">
        <v>1885</v>
      </c>
      <c r="G41" s="307">
        <v>539</v>
      </c>
      <c r="H41" s="307">
        <v>647</v>
      </c>
      <c r="I41" s="307">
        <v>1908</v>
      </c>
      <c r="J41" s="307">
        <v>557</v>
      </c>
      <c r="K41" s="307">
        <v>152</v>
      </c>
      <c r="L41" s="307">
        <v>0</v>
      </c>
      <c r="M41" s="307">
        <v>21531</v>
      </c>
      <c r="N41" s="482" t="s">
        <v>397</v>
      </c>
      <c r="O41" s="483"/>
    </row>
    <row r="42" spans="1:15" ht="33" customHeight="1" x14ac:dyDescent="0.25">
      <c r="A42" s="535" t="s">
        <v>7</v>
      </c>
      <c r="B42" s="536"/>
      <c r="C42" s="542">
        <f t="shared" ref="C42:L42" si="1">SUM(C8:C41)</f>
        <v>2242384</v>
      </c>
      <c r="D42" s="542">
        <f t="shared" si="1"/>
        <v>445252</v>
      </c>
      <c r="E42" s="542">
        <f t="shared" si="1"/>
        <v>33705</v>
      </c>
      <c r="F42" s="542">
        <f t="shared" si="1"/>
        <v>65310</v>
      </c>
      <c r="G42" s="542">
        <f t="shared" si="1"/>
        <v>133534</v>
      </c>
      <c r="H42" s="542">
        <f t="shared" si="1"/>
        <v>28801</v>
      </c>
      <c r="I42" s="542">
        <f t="shared" si="1"/>
        <v>59453</v>
      </c>
      <c r="J42" s="542">
        <f t="shared" si="1"/>
        <v>177048</v>
      </c>
      <c r="K42" s="542">
        <f t="shared" si="1"/>
        <v>139221</v>
      </c>
      <c r="L42" s="542">
        <f t="shared" si="1"/>
        <v>58049</v>
      </c>
      <c r="M42" s="542">
        <f>SUM(M8:M41)</f>
        <v>1102011</v>
      </c>
      <c r="N42" s="535" t="s">
        <v>4</v>
      </c>
      <c r="O42" s="536"/>
    </row>
  </sheetData>
  <mergeCells count="44">
    <mergeCell ref="A42:B42"/>
    <mergeCell ref="N42:O42"/>
    <mergeCell ref="N37:O37"/>
    <mergeCell ref="N38:O38"/>
    <mergeCell ref="N39:O39"/>
    <mergeCell ref="N40:O40"/>
    <mergeCell ref="N41:O41"/>
    <mergeCell ref="N32:O32"/>
    <mergeCell ref="N33:O33"/>
    <mergeCell ref="N34:O34"/>
    <mergeCell ref="N35:O35"/>
    <mergeCell ref="N36:O36"/>
    <mergeCell ref="N25:O25"/>
    <mergeCell ref="N26:O26"/>
    <mergeCell ref="N27:O27"/>
    <mergeCell ref="N28:O28"/>
    <mergeCell ref="N31:O31"/>
    <mergeCell ref="N29:O29"/>
    <mergeCell ref="N30:O30"/>
    <mergeCell ref="N11:O11"/>
    <mergeCell ref="N24:O24"/>
    <mergeCell ref="A1:O1"/>
    <mergeCell ref="A2:O2"/>
    <mergeCell ref="A3:O3"/>
    <mergeCell ref="A4:O4"/>
    <mergeCell ref="A5:O5"/>
    <mergeCell ref="A6:B6"/>
    <mergeCell ref="N6:O6"/>
    <mergeCell ref="N7:O7"/>
    <mergeCell ref="N8:O8"/>
    <mergeCell ref="N9:O9"/>
    <mergeCell ref="N10:O10"/>
    <mergeCell ref="N23:O23"/>
    <mergeCell ref="N12:O12"/>
    <mergeCell ref="N13:O13"/>
    <mergeCell ref="N14:O14"/>
    <mergeCell ref="N15:O15"/>
    <mergeCell ref="N16:O16"/>
    <mergeCell ref="N22:O22"/>
    <mergeCell ref="N17:O17"/>
    <mergeCell ref="N18:O18"/>
    <mergeCell ref="N19:O19"/>
    <mergeCell ref="N20:O20"/>
    <mergeCell ref="N21:O21"/>
  </mergeCells>
  <printOptions horizontalCentered="1" verticalCentered="1"/>
  <pageMargins left="0" right="0" top="0" bottom="0"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K7"/>
  <sheetViews>
    <sheetView view="pageBreakPreview" topLeftCell="A6" zoomScaleNormal="100" zoomScaleSheetLayoutView="100" workbookViewId="0">
      <selection activeCell="D26" sqref="D26:E26"/>
    </sheetView>
  </sheetViews>
  <sheetFormatPr defaultColWidth="9.09765625" defaultRowHeight="22.8" x14ac:dyDescent="0.25"/>
  <cols>
    <col min="1" max="1" width="13.69921875" style="18" customWidth="1"/>
    <col min="2" max="2" width="50.69921875" style="18" customWidth="1"/>
    <col min="3" max="3" width="4.69921875" style="2" customWidth="1"/>
    <col min="4" max="4" width="50.69921875" style="2" customWidth="1"/>
    <col min="5" max="5" width="13.69921875" style="2" customWidth="1"/>
    <col min="6" max="16384" width="9.09765625" style="2"/>
  </cols>
  <sheetData>
    <row r="1" spans="1:11" s="6" customFormat="1" ht="49.5" customHeight="1" x14ac:dyDescent="0.25">
      <c r="A1" s="325"/>
      <c r="B1" s="325"/>
      <c r="C1" s="325"/>
      <c r="D1" s="325"/>
      <c r="E1" s="325"/>
      <c r="F1" s="5"/>
      <c r="G1" s="11"/>
      <c r="H1" s="11"/>
    </row>
    <row r="2" spans="1:11" s="17" customFormat="1" ht="57.75" customHeight="1" x14ac:dyDescent="0.25">
      <c r="A2" s="329" t="s">
        <v>96</v>
      </c>
      <c r="B2" s="329"/>
      <c r="C2" s="16"/>
      <c r="D2" s="330"/>
      <c r="E2" s="330"/>
      <c r="F2" s="2"/>
      <c r="G2" s="2"/>
      <c r="H2" s="2"/>
      <c r="I2" s="16"/>
      <c r="J2" s="16"/>
      <c r="K2" s="16"/>
    </row>
    <row r="3" spans="1:11" ht="93.75" customHeight="1" x14ac:dyDescent="0.25">
      <c r="A3" s="327" t="s">
        <v>568</v>
      </c>
      <c r="B3" s="327"/>
      <c r="D3" s="326" t="s">
        <v>569</v>
      </c>
      <c r="E3" s="326"/>
    </row>
    <row r="4" spans="1:11" ht="81.75" customHeight="1" x14ac:dyDescent="0.25">
      <c r="A4" s="327" t="s">
        <v>570</v>
      </c>
      <c r="B4" s="327"/>
      <c r="D4" s="326" t="s">
        <v>567</v>
      </c>
      <c r="E4" s="326"/>
    </row>
    <row r="5" spans="1:11" ht="54.75" customHeight="1" x14ac:dyDescent="0.25">
      <c r="A5" s="328" t="s">
        <v>571</v>
      </c>
      <c r="B5" s="328"/>
      <c r="D5" s="326" t="s">
        <v>566</v>
      </c>
      <c r="E5" s="326"/>
    </row>
    <row r="6" spans="1:11" ht="54.75" customHeight="1" x14ac:dyDescent="0.25">
      <c r="A6" s="324" t="s">
        <v>299</v>
      </c>
      <c r="B6" s="324"/>
      <c r="C6" s="102"/>
      <c r="D6" s="321" t="s">
        <v>293</v>
      </c>
      <c r="E6" s="321"/>
      <c r="F6" s="101"/>
      <c r="G6" s="101"/>
      <c r="H6" s="101"/>
      <c r="I6" s="101"/>
      <c r="J6" s="101"/>
      <c r="K6" s="101"/>
    </row>
    <row r="7" spans="1:11" ht="66" customHeight="1" x14ac:dyDescent="0.25">
      <c r="A7" s="2"/>
      <c r="B7" s="114" t="s">
        <v>574</v>
      </c>
      <c r="C7" s="103"/>
      <c r="D7" s="322" t="s">
        <v>572</v>
      </c>
      <c r="E7" s="323"/>
      <c r="F7" s="104"/>
      <c r="G7" s="104"/>
      <c r="H7" s="104"/>
      <c r="I7" s="104"/>
      <c r="J7" s="104"/>
      <c r="K7" s="104"/>
    </row>
  </sheetData>
  <mergeCells count="12">
    <mergeCell ref="D6:E6"/>
    <mergeCell ref="D7:E7"/>
    <mergeCell ref="A6:B6"/>
    <mergeCell ref="A1:E1"/>
    <mergeCell ref="D4:E4"/>
    <mergeCell ref="A3:B3"/>
    <mergeCell ref="A4:B4"/>
    <mergeCell ref="A5:B5"/>
    <mergeCell ref="A2:B2"/>
    <mergeCell ref="D2:E2"/>
    <mergeCell ref="D3:E3"/>
    <mergeCell ref="D5:E5"/>
  </mergeCells>
  <printOptions horizontalCentered="1" verticalCentered="1"/>
  <pageMargins left="0" right="0" top="0" bottom="0" header="0.3" footer="0.3"/>
  <pageSetup paperSize="9" scale="99" orientation="landscape" r:id="rId1"/>
  <rowBreaks count="1" manualBreakCount="1">
    <brk id="7" max="4" man="1"/>
  </rowBreaks>
  <drawing r:id="rId2"/>
  <legacyDrawing r:id="rId3"/>
  <oleObjects>
    <mc:AlternateContent xmlns:mc="http://schemas.openxmlformats.org/markup-compatibility/2006">
      <mc:Choice Requires="x14">
        <oleObject progId="MSWordArt.2" shapeId="41985" r:id="rId4">
          <objectPr defaultSize="0" autoPict="0" r:id="rId5">
            <anchor moveWithCells="1" sizeWithCells="1">
              <from>
                <xdr:col>3</xdr:col>
                <xdr:colOff>1607820</xdr:colOff>
                <xdr:row>1</xdr:row>
                <xdr:rowOff>38100</xdr:rowOff>
              </from>
              <to>
                <xdr:col>3</xdr:col>
                <xdr:colOff>2560320</xdr:colOff>
                <xdr:row>1</xdr:row>
                <xdr:rowOff>525780</xdr:rowOff>
              </to>
            </anchor>
          </objectPr>
        </oleObject>
      </mc:Choice>
      <mc:Fallback>
        <oleObject progId="MSWordArt.2" shapeId="41985" r:id="rId4"/>
      </mc:Fallback>
    </mc:AlternateContent>
    <mc:AlternateContent xmlns:mc="http://schemas.openxmlformats.org/markup-compatibility/2006">
      <mc:Choice Requires="x14">
        <oleObject progId="MSWordArt.2" shapeId="42736" r:id="rId6">
          <objectPr defaultSize="0" autoPict="0" r:id="rId5">
            <anchor moveWithCells="1" sizeWithCells="1">
              <from>
                <xdr:col>3</xdr:col>
                <xdr:colOff>1607820</xdr:colOff>
                <xdr:row>1</xdr:row>
                <xdr:rowOff>38100</xdr:rowOff>
              </from>
              <to>
                <xdr:col>3</xdr:col>
                <xdr:colOff>2560320</xdr:colOff>
                <xdr:row>1</xdr:row>
                <xdr:rowOff>525780</xdr:rowOff>
              </to>
            </anchor>
          </objectPr>
        </oleObject>
      </mc:Choice>
      <mc:Fallback>
        <oleObject progId="MSWordArt.2" shapeId="42736"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6"/>
  <sheetViews>
    <sheetView view="pageBreakPreview" topLeftCell="A11" zoomScaleNormal="100" zoomScaleSheetLayoutView="100" workbookViewId="0">
      <selection activeCell="H18" sqref="H18"/>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4" s="6" customFormat="1" x14ac:dyDescent="0.25">
      <c r="A1" s="325"/>
      <c r="B1" s="325"/>
      <c r="C1" s="325"/>
      <c r="D1" s="325"/>
      <c r="E1" s="325"/>
      <c r="F1" s="325"/>
      <c r="G1" s="325"/>
      <c r="H1" s="325"/>
      <c r="I1" s="325"/>
      <c r="J1" s="325"/>
      <c r="K1" s="325"/>
      <c r="L1" s="325"/>
      <c r="M1" s="325"/>
      <c r="N1" s="11"/>
    </row>
    <row r="2" spans="1:14" ht="17.399999999999999" x14ac:dyDescent="0.25">
      <c r="A2" s="3"/>
      <c r="B2" s="378" t="s">
        <v>53</v>
      </c>
      <c r="C2" s="378"/>
      <c r="D2" s="378"/>
      <c r="E2" s="378"/>
      <c r="F2" s="378"/>
      <c r="G2" s="378"/>
      <c r="H2" s="378"/>
      <c r="I2" s="378"/>
      <c r="J2" s="378"/>
      <c r="K2" s="378"/>
      <c r="L2" s="378"/>
    </row>
    <row r="3" spans="1:14" ht="17.399999999999999" x14ac:dyDescent="0.25">
      <c r="A3" s="3"/>
      <c r="B3" s="378" t="s">
        <v>71</v>
      </c>
      <c r="C3" s="378"/>
      <c r="D3" s="378"/>
      <c r="E3" s="378"/>
      <c r="F3" s="378"/>
      <c r="G3" s="378"/>
      <c r="H3" s="378"/>
      <c r="I3" s="378"/>
      <c r="J3" s="378"/>
      <c r="K3" s="378"/>
      <c r="L3" s="378"/>
    </row>
    <row r="4" spans="1:14" ht="17.399999999999999" x14ac:dyDescent="0.25">
      <c r="A4" s="3"/>
      <c r="B4" s="378" t="s">
        <v>492</v>
      </c>
      <c r="C4" s="378"/>
      <c r="D4" s="378"/>
      <c r="E4" s="378"/>
      <c r="F4" s="378"/>
      <c r="G4" s="378"/>
      <c r="H4" s="378"/>
      <c r="I4" s="378"/>
      <c r="J4" s="378"/>
      <c r="K4" s="378"/>
      <c r="L4" s="378"/>
    </row>
    <row r="5" spans="1:14" ht="15.6" x14ac:dyDescent="0.25">
      <c r="A5" s="3"/>
      <c r="B5" s="379" t="s">
        <v>54</v>
      </c>
      <c r="C5" s="379"/>
      <c r="D5" s="379"/>
      <c r="E5" s="379"/>
      <c r="F5" s="379"/>
      <c r="G5" s="379"/>
      <c r="H5" s="379"/>
      <c r="I5" s="379"/>
      <c r="J5" s="379"/>
      <c r="K5" s="379"/>
      <c r="L5" s="379"/>
    </row>
    <row r="6" spans="1:14" ht="15.6" x14ac:dyDescent="0.25">
      <c r="A6" s="3"/>
      <c r="B6" s="379" t="s">
        <v>72</v>
      </c>
      <c r="C6" s="379"/>
      <c r="D6" s="379"/>
      <c r="E6" s="379"/>
      <c r="F6" s="379"/>
      <c r="G6" s="379"/>
      <c r="H6" s="379"/>
      <c r="I6" s="379"/>
      <c r="J6" s="379"/>
      <c r="K6" s="379"/>
      <c r="L6" s="379"/>
    </row>
    <row r="7" spans="1:14" ht="15.6" x14ac:dyDescent="0.25">
      <c r="A7" s="3"/>
      <c r="B7" s="379" t="s">
        <v>493</v>
      </c>
      <c r="C7" s="379"/>
      <c r="D7" s="379"/>
      <c r="E7" s="379"/>
      <c r="F7" s="379"/>
      <c r="G7" s="379"/>
      <c r="H7" s="379"/>
      <c r="I7" s="379"/>
      <c r="J7" s="379"/>
      <c r="K7" s="379"/>
      <c r="L7" s="379"/>
    </row>
    <row r="8" spans="1:14" ht="15.6" x14ac:dyDescent="0.25">
      <c r="A8" s="376" t="s">
        <v>474</v>
      </c>
      <c r="B8" s="376"/>
      <c r="C8" s="380">
        <v>2019</v>
      </c>
      <c r="D8" s="380"/>
      <c r="E8" s="380"/>
      <c r="F8" s="380"/>
      <c r="G8" s="380"/>
      <c r="H8" s="380"/>
      <c r="I8" s="380"/>
      <c r="J8" s="380"/>
      <c r="K8" s="380"/>
      <c r="L8" s="377" t="s">
        <v>75</v>
      </c>
      <c r="M8" s="377"/>
    </row>
    <row r="9" spans="1:14" s="12" customFormat="1" ht="40.200000000000003" customHeight="1" x14ac:dyDescent="0.25">
      <c r="A9" s="367" t="s">
        <v>270</v>
      </c>
      <c r="B9" s="431" t="s">
        <v>10</v>
      </c>
      <c r="C9" s="374" t="s">
        <v>531</v>
      </c>
      <c r="D9" s="374" t="s">
        <v>530</v>
      </c>
      <c r="E9" s="374" t="s">
        <v>529</v>
      </c>
      <c r="F9" s="411" t="s">
        <v>523</v>
      </c>
      <c r="G9" s="411"/>
      <c r="H9" s="411"/>
      <c r="I9" s="411" t="s">
        <v>524</v>
      </c>
      <c r="J9" s="411"/>
      <c r="K9" s="411"/>
      <c r="L9" s="433" t="s">
        <v>52</v>
      </c>
      <c r="M9" s="433"/>
    </row>
    <row r="10" spans="1:14" s="12" customFormat="1" ht="40.200000000000003" customHeight="1" x14ac:dyDescent="0.25">
      <c r="A10" s="369"/>
      <c r="B10" s="432"/>
      <c r="C10" s="375"/>
      <c r="D10" s="375"/>
      <c r="E10" s="375"/>
      <c r="F10" s="161" t="s">
        <v>268</v>
      </c>
      <c r="G10" s="161" t="s">
        <v>528</v>
      </c>
      <c r="H10" s="161" t="s">
        <v>527</v>
      </c>
      <c r="I10" s="161" t="s">
        <v>268</v>
      </c>
      <c r="J10" s="161" t="s">
        <v>526</v>
      </c>
      <c r="K10" s="161" t="s">
        <v>525</v>
      </c>
      <c r="L10" s="434"/>
      <c r="M10" s="434"/>
    </row>
    <row r="11" spans="1:14" ht="51" customHeight="1" thickBot="1" x14ac:dyDescent="0.3">
      <c r="A11" s="48" t="s">
        <v>266</v>
      </c>
      <c r="B11" s="39" t="s">
        <v>438</v>
      </c>
      <c r="C11" s="168">
        <v>2781892</v>
      </c>
      <c r="D11" s="201">
        <v>91613</v>
      </c>
      <c r="E11" s="168">
        <v>2873505</v>
      </c>
      <c r="F11" s="168">
        <f>SUM(H11+G11)</f>
        <v>732578</v>
      </c>
      <c r="G11" s="201">
        <v>397581</v>
      </c>
      <c r="H11" s="201">
        <v>334997</v>
      </c>
      <c r="I11" s="168">
        <f>SUM(K11+J11)</f>
        <v>3606083</v>
      </c>
      <c r="J11" s="201">
        <v>87129</v>
      </c>
      <c r="K11" s="201">
        <v>3518954</v>
      </c>
      <c r="L11" s="435" t="s">
        <v>437</v>
      </c>
      <c r="M11" s="435"/>
    </row>
    <row r="12" spans="1:14" ht="51" customHeight="1" thickBot="1" x14ac:dyDescent="0.3">
      <c r="A12" s="43" t="s">
        <v>415</v>
      </c>
      <c r="B12" s="40" t="s">
        <v>416</v>
      </c>
      <c r="C12" s="170">
        <v>3649414</v>
      </c>
      <c r="D12" s="171">
        <v>338354</v>
      </c>
      <c r="E12" s="170">
        <v>3987768</v>
      </c>
      <c r="F12" s="171">
        <f t="shared" ref="F12:F15" si="0">SUM(H12+G12)</f>
        <v>1310900</v>
      </c>
      <c r="G12" s="171">
        <v>1078026</v>
      </c>
      <c r="H12" s="171">
        <v>232874</v>
      </c>
      <c r="I12" s="171">
        <f t="shared" ref="I12:I15" si="1">SUM(K12+J12)</f>
        <v>5298668</v>
      </c>
      <c r="J12" s="171">
        <v>213985</v>
      </c>
      <c r="K12" s="171">
        <v>5084683</v>
      </c>
      <c r="L12" s="363" t="s">
        <v>410</v>
      </c>
      <c r="M12" s="363"/>
    </row>
    <row r="13" spans="1:14" ht="51" customHeight="1" thickBot="1" x14ac:dyDescent="0.3">
      <c r="A13" s="44" t="s">
        <v>417</v>
      </c>
      <c r="B13" s="45" t="s">
        <v>418</v>
      </c>
      <c r="C13" s="174">
        <v>2418380</v>
      </c>
      <c r="D13" s="175">
        <v>195380</v>
      </c>
      <c r="E13" s="174">
        <v>2613760</v>
      </c>
      <c r="F13" s="168">
        <f t="shared" si="0"/>
        <v>914925</v>
      </c>
      <c r="G13" s="175">
        <v>426198</v>
      </c>
      <c r="H13" s="175">
        <v>488727</v>
      </c>
      <c r="I13" s="168">
        <f t="shared" si="1"/>
        <v>3528685</v>
      </c>
      <c r="J13" s="175">
        <v>251554</v>
      </c>
      <c r="K13" s="175">
        <v>3277131</v>
      </c>
      <c r="L13" s="436" t="s">
        <v>411</v>
      </c>
      <c r="M13" s="436"/>
    </row>
    <row r="14" spans="1:14" ht="51" customHeight="1" thickBot="1" x14ac:dyDescent="0.3">
      <c r="A14" s="46" t="s">
        <v>419</v>
      </c>
      <c r="B14" s="41" t="s">
        <v>420</v>
      </c>
      <c r="C14" s="202">
        <v>388456</v>
      </c>
      <c r="D14" s="203">
        <v>36381</v>
      </c>
      <c r="E14" s="202">
        <v>424837</v>
      </c>
      <c r="F14" s="203">
        <f t="shared" si="0"/>
        <v>381584</v>
      </c>
      <c r="G14" s="203">
        <v>170902</v>
      </c>
      <c r="H14" s="203">
        <v>210682</v>
      </c>
      <c r="I14" s="203">
        <f t="shared" si="1"/>
        <v>806421</v>
      </c>
      <c r="J14" s="203">
        <v>66563</v>
      </c>
      <c r="K14" s="203">
        <v>739858</v>
      </c>
      <c r="L14" s="366" t="s">
        <v>412</v>
      </c>
      <c r="M14" s="366"/>
    </row>
    <row r="15" spans="1:14" ht="51" customHeight="1" x14ac:dyDescent="0.25">
      <c r="A15" s="131" t="s">
        <v>421</v>
      </c>
      <c r="B15" s="132" t="s">
        <v>422</v>
      </c>
      <c r="C15" s="182">
        <v>1003597</v>
      </c>
      <c r="D15" s="213">
        <v>46880</v>
      </c>
      <c r="E15" s="182">
        <v>1050477</v>
      </c>
      <c r="F15" s="301">
        <f t="shared" si="0"/>
        <v>329249</v>
      </c>
      <c r="G15" s="213">
        <v>169679</v>
      </c>
      <c r="H15" s="213">
        <v>159570</v>
      </c>
      <c r="I15" s="301">
        <f t="shared" si="1"/>
        <v>1379726</v>
      </c>
      <c r="J15" s="213">
        <v>8437</v>
      </c>
      <c r="K15" s="213">
        <v>1371289</v>
      </c>
      <c r="L15" s="416" t="s">
        <v>413</v>
      </c>
      <c r="M15" s="416"/>
    </row>
    <row r="16" spans="1:14" ht="66.75" customHeight="1" x14ac:dyDescent="0.25">
      <c r="A16" s="360" t="s">
        <v>7</v>
      </c>
      <c r="B16" s="360"/>
      <c r="C16" s="155">
        <f t="shared" ref="C16:J16" si="2">SUM(C11:C15)</f>
        <v>10241739</v>
      </c>
      <c r="D16" s="155">
        <f t="shared" si="2"/>
        <v>708608</v>
      </c>
      <c r="E16" s="155">
        <f t="shared" si="2"/>
        <v>10950347</v>
      </c>
      <c r="F16" s="302">
        <f t="shared" si="2"/>
        <v>3669236</v>
      </c>
      <c r="G16" s="155">
        <f t="shared" si="2"/>
        <v>2242386</v>
      </c>
      <c r="H16" s="155">
        <f t="shared" si="2"/>
        <v>1426850</v>
      </c>
      <c r="I16" s="302">
        <f t="shared" si="2"/>
        <v>14619583</v>
      </c>
      <c r="J16" s="155">
        <f t="shared" si="2"/>
        <v>627668</v>
      </c>
      <c r="K16" s="155">
        <f>SUM(K11:K15)</f>
        <v>13991915</v>
      </c>
      <c r="L16" s="369" t="s">
        <v>4</v>
      </c>
      <c r="M16" s="369"/>
    </row>
  </sheetData>
  <mergeCells count="25">
    <mergeCell ref="B7:L7"/>
    <mergeCell ref="L15:M15"/>
    <mergeCell ref="L8:M8"/>
    <mergeCell ref="L14:M14"/>
    <mergeCell ref="A8:B8"/>
    <mergeCell ref="C8:K8"/>
    <mergeCell ref="A9:A10"/>
    <mergeCell ref="B9:B10"/>
    <mergeCell ref="C9:C10"/>
    <mergeCell ref="D9:D10"/>
    <mergeCell ref="E9:E10"/>
    <mergeCell ref="F9:H9"/>
    <mergeCell ref="I9:K9"/>
    <mergeCell ref="L9:M10"/>
    <mergeCell ref="A1:M1"/>
    <mergeCell ref="B2:L2"/>
    <mergeCell ref="B3:L3"/>
    <mergeCell ref="B5:L5"/>
    <mergeCell ref="B6:L6"/>
    <mergeCell ref="B4:L4"/>
    <mergeCell ref="A16:B16"/>
    <mergeCell ref="L16:M16"/>
    <mergeCell ref="L11:M11"/>
    <mergeCell ref="L12:M12"/>
    <mergeCell ref="L13:M13"/>
  </mergeCells>
  <printOptions horizontalCentered="1" verticalCentered="1"/>
  <pageMargins left="0" right="0" top="0" bottom="0" header="0.31496062992125984" footer="0.31496062992125984"/>
  <pageSetup paperSize="9" scale="7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1"/>
  <sheetViews>
    <sheetView view="pageBreakPreview" topLeftCell="A18" zoomScaleNormal="100" zoomScaleSheetLayoutView="100" workbookViewId="0">
      <selection activeCell="L21" sqref="A21:M21"/>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3" s="6" customFormat="1" x14ac:dyDescent="0.25">
      <c r="A1" s="325"/>
      <c r="B1" s="325"/>
      <c r="C1" s="325"/>
      <c r="D1" s="325"/>
      <c r="E1" s="325"/>
      <c r="F1" s="325"/>
      <c r="G1" s="325"/>
      <c r="H1" s="325"/>
      <c r="I1" s="325"/>
      <c r="J1" s="325"/>
      <c r="K1" s="325"/>
      <c r="L1" s="325"/>
      <c r="M1" s="325"/>
    </row>
    <row r="2" spans="1:13" ht="17.399999999999999" x14ac:dyDescent="0.25">
      <c r="A2" s="3"/>
      <c r="B2" s="378" t="s">
        <v>53</v>
      </c>
      <c r="C2" s="378"/>
      <c r="D2" s="378"/>
      <c r="E2" s="378"/>
      <c r="F2" s="378"/>
      <c r="G2" s="378"/>
      <c r="H2" s="378"/>
      <c r="I2" s="378"/>
      <c r="J2" s="378"/>
      <c r="K2" s="378"/>
      <c r="L2" s="378"/>
    </row>
    <row r="3" spans="1:13" ht="17.399999999999999" x14ac:dyDescent="0.25">
      <c r="A3" s="3"/>
      <c r="B3" s="378" t="s">
        <v>71</v>
      </c>
      <c r="C3" s="378"/>
      <c r="D3" s="378"/>
      <c r="E3" s="378"/>
      <c r="F3" s="378"/>
      <c r="G3" s="378"/>
      <c r="H3" s="378"/>
      <c r="I3" s="378"/>
      <c r="J3" s="378"/>
      <c r="K3" s="378"/>
      <c r="L3" s="378"/>
    </row>
    <row r="4" spans="1:13" ht="17.399999999999999" x14ac:dyDescent="0.25">
      <c r="A4" s="3"/>
      <c r="B4" s="378" t="s">
        <v>496</v>
      </c>
      <c r="C4" s="378"/>
      <c r="D4" s="378"/>
      <c r="E4" s="378"/>
      <c r="F4" s="378"/>
      <c r="G4" s="378"/>
      <c r="H4" s="378"/>
      <c r="I4" s="378"/>
      <c r="J4" s="378"/>
      <c r="K4" s="378"/>
      <c r="L4" s="378"/>
    </row>
    <row r="5" spans="1:13" ht="15.6" x14ac:dyDescent="0.25">
      <c r="A5" s="3"/>
      <c r="B5" s="379" t="s">
        <v>54</v>
      </c>
      <c r="C5" s="379"/>
      <c r="D5" s="379"/>
      <c r="E5" s="379"/>
      <c r="F5" s="379"/>
      <c r="G5" s="379"/>
      <c r="H5" s="379"/>
      <c r="I5" s="379"/>
      <c r="J5" s="379"/>
      <c r="K5" s="379"/>
      <c r="L5" s="379"/>
    </row>
    <row r="6" spans="1:13" ht="15.6" x14ac:dyDescent="0.25">
      <c r="A6" s="3"/>
      <c r="B6" s="379" t="s">
        <v>72</v>
      </c>
      <c r="C6" s="379"/>
      <c r="D6" s="379"/>
      <c r="E6" s="379"/>
      <c r="F6" s="379"/>
      <c r="G6" s="379"/>
      <c r="H6" s="379"/>
      <c r="I6" s="379"/>
      <c r="J6" s="379"/>
      <c r="K6" s="379"/>
      <c r="L6" s="379"/>
    </row>
    <row r="7" spans="1:13" ht="15.6" x14ac:dyDescent="0.25">
      <c r="A7" s="3"/>
      <c r="B7" s="379" t="s">
        <v>495</v>
      </c>
      <c r="C7" s="379"/>
      <c r="D7" s="379"/>
      <c r="E7" s="379"/>
      <c r="F7" s="379"/>
      <c r="G7" s="379"/>
      <c r="H7" s="379"/>
      <c r="I7" s="379"/>
      <c r="J7" s="379"/>
      <c r="K7" s="379"/>
      <c r="L7" s="379"/>
    </row>
    <row r="8" spans="1:13" ht="15.6" x14ac:dyDescent="0.25">
      <c r="A8" s="376" t="s">
        <v>475</v>
      </c>
      <c r="B8" s="376"/>
      <c r="C8" s="380">
        <v>2019</v>
      </c>
      <c r="D8" s="380"/>
      <c r="E8" s="380"/>
      <c r="F8" s="380"/>
      <c r="G8" s="380"/>
      <c r="H8" s="380"/>
      <c r="I8" s="380"/>
      <c r="J8" s="380"/>
      <c r="K8" s="380"/>
      <c r="L8" s="377" t="s">
        <v>78</v>
      </c>
      <c r="M8" s="377"/>
    </row>
    <row r="9" spans="1:13" s="12" customFormat="1" ht="40.200000000000003" customHeight="1" x14ac:dyDescent="0.25">
      <c r="A9" s="367" t="s">
        <v>270</v>
      </c>
      <c r="B9" s="431" t="s">
        <v>10</v>
      </c>
      <c r="C9" s="374" t="s">
        <v>531</v>
      </c>
      <c r="D9" s="374" t="s">
        <v>530</v>
      </c>
      <c r="E9" s="374" t="s">
        <v>529</v>
      </c>
      <c r="F9" s="411" t="s">
        <v>523</v>
      </c>
      <c r="G9" s="411"/>
      <c r="H9" s="411"/>
      <c r="I9" s="411" t="s">
        <v>524</v>
      </c>
      <c r="J9" s="411"/>
      <c r="K9" s="411"/>
      <c r="L9" s="433" t="s">
        <v>52</v>
      </c>
      <c r="M9" s="433"/>
    </row>
    <row r="10" spans="1:13" s="12" customFormat="1" ht="40.200000000000003" customHeight="1" x14ac:dyDescent="0.25">
      <c r="A10" s="369"/>
      <c r="B10" s="432"/>
      <c r="C10" s="375"/>
      <c r="D10" s="375"/>
      <c r="E10" s="375"/>
      <c r="F10" s="161" t="s">
        <v>268</v>
      </c>
      <c r="G10" s="161" t="s">
        <v>528</v>
      </c>
      <c r="H10" s="161" t="s">
        <v>527</v>
      </c>
      <c r="I10" s="161" t="s">
        <v>268</v>
      </c>
      <c r="J10" s="161" t="s">
        <v>526</v>
      </c>
      <c r="K10" s="161" t="s">
        <v>525</v>
      </c>
      <c r="L10" s="434"/>
      <c r="M10" s="434"/>
    </row>
    <row r="11" spans="1:13" ht="39" customHeight="1" thickBot="1" x14ac:dyDescent="0.3">
      <c r="A11" s="48">
        <v>45</v>
      </c>
      <c r="B11" s="39" t="s">
        <v>425</v>
      </c>
      <c r="C11" s="168">
        <v>2781892</v>
      </c>
      <c r="D11" s="169">
        <v>91613</v>
      </c>
      <c r="E11" s="168">
        <v>2873505</v>
      </c>
      <c r="F11" s="168">
        <f>SUM(G11:H11)</f>
        <v>732578</v>
      </c>
      <c r="G11" s="169">
        <v>397581</v>
      </c>
      <c r="H11" s="169">
        <v>334997</v>
      </c>
      <c r="I11" s="168">
        <f>SUM(J11:K11)</f>
        <v>3606083</v>
      </c>
      <c r="J11" s="169">
        <v>87129</v>
      </c>
      <c r="K11" s="169">
        <v>3518954</v>
      </c>
      <c r="L11" s="362" t="s">
        <v>435</v>
      </c>
      <c r="M11" s="362"/>
    </row>
    <row r="12" spans="1:13" ht="39" customHeight="1" thickBot="1" x14ac:dyDescent="0.3">
      <c r="A12" s="43">
        <v>85</v>
      </c>
      <c r="B12" s="40" t="s">
        <v>416</v>
      </c>
      <c r="C12" s="170">
        <v>3649414</v>
      </c>
      <c r="D12" s="171">
        <v>338354</v>
      </c>
      <c r="E12" s="170">
        <v>3987768</v>
      </c>
      <c r="F12" s="173">
        <f t="shared" ref="F12:F20" si="0">SUM(G12:H12)</f>
        <v>1310900</v>
      </c>
      <c r="G12" s="171">
        <v>1078026</v>
      </c>
      <c r="H12" s="171">
        <v>232874</v>
      </c>
      <c r="I12" s="173">
        <f t="shared" ref="I12:I20" si="1">SUM(J12:K12)</f>
        <v>5298668</v>
      </c>
      <c r="J12" s="171">
        <v>213985</v>
      </c>
      <c r="K12" s="171">
        <v>5084683</v>
      </c>
      <c r="L12" s="363" t="s">
        <v>429</v>
      </c>
      <c r="M12" s="363"/>
    </row>
    <row r="13" spans="1:13" ht="39" customHeight="1" thickBot="1" x14ac:dyDescent="0.3">
      <c r="A13" s="48">
        <v>86</v>
      </c>
      <c r="B13" s="39" t="s">
        <v>423</v>
      </c>
      <c r="C13" s="169">
        <v>2381822</v>
      </c>
      <c r="D13" s="2">
        <v>195142</v>
      </c>
      <c r="E13" s="168">
        <v>2576964</v>
      </c>
      <c r="F13" s="168">
        <f t="shared" si="0"/>
        <v>904967</v>
      </c>
      <c r="G13" s="169">
        <v>421538</v>
      </c>
      <c r="H13" s="169">
        <v>483429</v>
      </c>
      <c r="I13" s="168">
        <f t="shared" si="1"/>
        <v>3481931</v>
      </c>
      <c r="J13" s="169">
        <v>251554</v>
      </c>
      <c r="K13" s="169">
        <v>3230377</v>
      </c>
      <c r="L13" s="362" t="s">
        <v>439</v>
      </c>
      <c r="M13" s="362"/>
    </row>
    <row r="14" spans="1:13" ht="39" customHeight="1" thickBot="1" x14ac:dyDescent="0.3">
      <c r="A14" s="43">
        <v>87</v>
      </c>
      <c r="B14" s="40" t="s">
        <v>560</v>
      </c>
      <c r="C14" s="170">
        <v>32971</v>
      </c>
      <c r="D14" s="171">
        <v>195</v>
      </c>
      <c r="E14" s="170">
        <v>33166</v>
      </c>
      <c r="F14" s="173">
        <f t="shared" si="0"/>
        <v>8459</v>
      </c>
      <c r="G14" s="171">
        <v>3361</v>
      </c>
      <c r="H14" s="171">
        <v>5098</v>
      </c>
      <c r="I14" s="173">
        <f t="shared" si="1"/>
        <v>41625</v>
      </c>
      <c r="J14" s="171">
        <v>0</v>
      </c>
      <c r="K14" s="171">
        <v>41625</v>
      </c>
      <c r="L14" s="363" t="s">
        <v>561</v>
      </c>
      <c r="M14" s="363"/>
    </row>
    <row r="15" spans="1:13" ht="39" customHeight="1" thickBot="1" x14ac:dyDescent="0.3">
      <c r="A15" s="44">
        <v>88</v>
      </c>
      <c r="B15" s="45" t="s">
        <v>498</v>
      </c>
      <c r="C15" s="175">
        <v>3585</v>
      </c>
      <c r="D15" s="290">
        <v>43</v>
      </c>
      <c r="E15" s="174">
        <v>3628</v>
      </c>
      <c r="F15" s="174">
        <f t="shared" si="0"/>
        <v>1500</v>
      </c>
      <c r="G15" s="175">
        <v>1300</v>
      </c>
      <c r="H15" s="175">
        <v>200</v>
      </c>
      <c r="I15" s="174">
        <f t="shared" si="1"/>
        <v>5128</v>
      </c>
      <c r="J15" s="175">
        <v>0</v>
      </c>
      <c r="K15" s="175">
        <v>5128</v>
      </c>
      <c r="L15" s="436" t="s">
        <v>641</v>
      </c>
      <c r="M15" s="436"/>
    </row>
    <row r="16" spans="1:13" ht="39" customHeight="1" thickBot="1" x14ac:dyDescent="0.3">
      <c r="A16" s="43">
        <v>90</v>
      </c>
      <c r="B16" s="40" t="s">
        <v>390</v>
      </c>
      <c r="C16" s="170">
        <v>40750</v>
      </c>
      <c r="D16" s="171">
        <v>4556</v>
      </c>
      <c r="E16" s="170">
        <v>45306</v>
      </c>
      <c r="F16" s="173">
        <f t="shared" si="0"/>
        <v>24097</v>
      </c>
      <c r="G16" s="171">
        <v>19376</v>
      </c>
      <c r="H16" s="171">
        <v>4721</v>
      </c>
      <c r="I16" s="173">
        <f t="shared" si="1"/>
        <v>69403</v>
      </c>
      <c r="J16" s="171">
        <v>0</v>
      </c>
      <c r="K16" s="171">
        <v>69403</v>
      </c>
      <c r="L16" s="363" t="s">
        <v>431</v>
      </c>
      <c r="M16" s="363"/>
    </row>
    <row r="17" spans="1:13" ht="39" customHeight="1" thickBot="1" x14ac:dyDescent="0.3">
      <c r="A17" s="48">
        <v>91</v>
      </c>
      <c r="B17" s="39" t="s">
        <v>426</v>
      </c>
      <c r="C17" s="169">
        <v>81685</v>
      </c>
      <c r="D17" s="53">
        <v>6964</v>
      </c>
      <c r="E17" s="168">
        <v>88649</v>
      </c>
      <c r="F17" s="168">
        <f t="shared" si="0"/>
        <v>152527</v>
      </c>
      <c r="G17" s="169">
        <v>48625</v>
      </c>
      <c r="H17" s="169">
        <v>103902</v>
      </c>
      <c r="I17" s="168">
        <f t="shared" si="1"/>
        <v>241176</v>
      </c>
      <c r="J17" s="169">
        <v>584</v>
      </c>
      <c r="K17" s="169">
        <v>240592</v>
      </c>
      <c r="L17" s="362" t="s">
        <v>436</v>
      </c>
      <c r="M17" s="362"/>
    </row>
    <row r="18" spans="1:13" ht="39" customHeight="1" thickBot="1" x14ac:dyDescent="0.3">
      <c r="A18" s="43">
        <v>93</v>
      </c>
      <c r="B18" s="40" t="s">
        <v>427</v>
      </c>
      <c r="C18" s="170">
        <v>266021</v>
      </c>
      <c r="D18" s="171">
        <v>24861</v>
      </c>
      <c r="E18" s="170">
        <v>290882</v>
      </c>
      <c r="F18" s="173">
        <f t="shared" si="0"/>
        <v>204960</v>
      </c>
      <c r="G18" s="171">
        <v>102901</v>
      </c>
      <c r="H18" s="171">
        <v>102059</v>
      </c>
      <c r="I18" s="173">
        <f t="shared" si="1"/>
        <v>495842</v>
      </c>
      <c r="J18" s="171">
        <v>65979</v>
      </c>
      <c r="K18" s="171">
        <v>429863</v>
      </c>
      <c r="L18" s="363" t="s">
        <v>432</v>
      </c>
      <c r="M18" s="363"/>
    </row>
    <row r="19" spans="1:13" ht="39" customHeight="1" thickBot="1" x14ac:dyDescent="0.3">
      <c r="A19" s="48">
        <v>95</v>
      </c>
      <c r="B19" s="39" t="s">
        <v>428</v>
      </c>
      <c r="C19" s="169">
        <v>49506</v>
      </c>
      <c r="D19" s="53">
        <v>1068</v>
      </c>
      <c r="E19" s="168">
        <v>50574</v>
      </c>
      <c r="F19" s="168">
        <f t="shared" si="0"/>
        <v>14516</v>
      </c>
      <c r="G19" s="169">
        <v>8090</v>
      </c>
      <c r="H19" s="169">
        <v>6426</v>
      </c>
      <c r="I19" s="168">
        <f t="shared" si="1"/>
        <v>65090</v>
      </c>
      <c r="J19" s="169">
        <v>1057</v>
      </c>
      <c r="K19" s="169">
        <v>64033</v>
      </c>
      <c r="L19" s="362" t="s">
        <v>433</v>
      </c>
      <c r="M19" s="362"/>
    </row>
    <row r="20" spans="1:13" ht="39" customHeight="1" x14ac:dyDescent="0.25">
      <c r="A20" s="227">
        <v>96</v>
      </c>
      <c r="B20" s="291" t="s">
        <v>424</v>
      </c>
      <c r="C20" s="292">
        <v>954090</v>
      </c>
      <c r="D20" s="293">
        <v>45812</v>
      </c>
      <c r="E20" s="292">
        <v>999902</v>
      </c>
      <c r="F20" s="294">
        <f t="shared" si="0"/>
        <v>314734</v>
      </c>
      <c r="G20" s="293">
        <v>161589</v>
      </c>
      <c r="H20" s="293">
        <v>153145</v>
      </c>
      <c r="I20" s="294">
        <f t="shared" si="1"/>
        <v>1314636</v>
      </c>
      <c r="J20" s="293">
        <v>7380</v>
      </c>
      <c r="K20" s="293">
        <v>1307256</v>
      </c>
      <c r="L20" s="484" t="s">
        <v>434</v>
      </c>
      <c r="M20" s="484"/>
    </row>
    <row r="21" spans="1:13" ht="57.75" customHeight="1" x14ac:dyDescent="0.25">
      <c r="A21" s="553"/>
      <c r="B21" s="553" t="s">
        <v>7</v>
      </c>
      <c r="C21" s="554">
        <f t="shared" ref="C21:J21" si="2">SUM(C11:C20)</f>
        <v>10241736</v>
      </c>
      <c r="D21" s="554">
        <f t="shared" si="2"/>
        <v>708608</v>
      </c>
      <c r="E21" s="554">
        <f t="shared" si="2"/>
        <v>10950344</v>
      </c>
      <c r="F21" s="554">
        <f t="shared" si="2"/>
        <v>3669238</v>
      </c>
      <c r="G21" s="554">
        <f t="shared" si="2"/>
        <v>2242387</v>
      </c>
      <c r="H21" s="554">
        <f t="shared" si="2"/>
        <v>1426851</v>
      </c>
      <c r="I21" s="554">
        <f t="shared" si="2"/>
        <v>14619582</v>
      </c>
      <c r="J21" s="554">
        <f t="shared" si="2"/>
        <v>627668</v>
      </c>
      <c r="K21" s="554">
        <f>SUM(K11:K20)</f>
        <v>13991914</v>
      </c>
      <c r="L21" s="550" t="s">
        <v>4</v>
      </c>
      <c r="M21" s="551"/>
    </row>
  </sheetData>
  <mergeCells count="29">
    <mergeCell ref="A9:A10"/>
    <mergeCell ref="B9:B10"/>
    <mergeCell ref="C9:C10"/>
    <mergeCell ref="D9:D10"/>
    <mergeCell ref="E9:E10"/>
    <mergeCell ref="L21:M21"/>
    <mergeCell ref="A8:B8"/>
    <mergeCell ref="C8:K8"/>
    <mergeCell ref="L8:M8"/>
    <mergeCell ref="A1:M1"/>
    <mergeCell ref="B2:L2"/>
    <mergeCell ref="B3:L3"/>
    <mergeCell ref="B5:L5"/>
    <mergeCell ref="B6:L6"/>
    <mergeCell ref="B7:L7"/>
    <mergeCell ref="B4:L4"/>
    <mergeCell ref="L11:M11"/>
    <mergeCell ref="L12:M12"/>
    <mergeCell ref="F9:H9"/>
    <mergeCell ref="I9:K9"/>
    <mergeCell ref="L9:M10"/>
    <mergeCell ref="L13:M13"/>
    <mergeCell ref="L20:M20"/>
    <mergeCell ref="L16:M16"/>
    <mergeCell ref="L17:M17"/>
    <mergeCell ref="L18:M18"/>
    <mergeCell ref="L19:M19"/>
    <mergeCell ref="L15:M15"/>
    <mergeCell ref="L14:M14"/>
  </mergeCells>
  <printOptions horizontalCentered="1" verticalCentered="1"/>
  <pageMargins left="0" right="0" top="0" bottom="0" header="0.31496062992125984" footer="0.31496062992125984"/>
  <pageSetup paperSize="9" scale="7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5"/>
  <sheetViews>
    <sheetView view="pageBreakPreview" topLeftCell="A13" zoomScale="80" zoomScaleNormal="100" zoomScaleSheetLayoutView="80" workbookViewId="0">
      <selection activeCell="B44" sqref="B11:B44"/>
    </sheetView>
  </sheetViews>
  <sheetFormatPr defaultColWidth="9.09765625" defaultRowHeight="13.8" x14ac:dyDescent="0.25"/>
  <cols>
    <col min="1" max="1" width="5.69921875" style="4" customWidth="1"/>
    <col min="2" max="2" width="40.69921875" style="2" customWidth="1"/>
    <col min="3" max="11" width="9.69921875" style="2" customWidth="1"/>
    <col min="12" max="12" width="40.69921875" style="2" customWidth="1"/>
    <col min="13" max="13" width="5.69921875" style="2" customWidth="1"/>
    <col min="14" max="16384" width="9.09765625" style="2"/>
  </cols>
  <sheetData>
    <row r="1" spans="1:14" s="6" customFormat="1" x14ac:dyDescent="0.25">
      <c r="A1" s="487"/>
      <c r="B1" s="487"/>
      <c r="C1" s="487"/>
      <c r="D1" s="487"/>
      <c r="E1" s="487"/>
      <c r="F1" s="487"/>
      <c r="G1" s="487"/>
      <c r="H1" s="487"/>
      <c r="I1" s="487"/>
      <c r="J1" s="487"/>
      <c r="K1" s="487"/>
      <c r="L1" s="487"/>
      <c r="M1" s="487"/>
      <c r="N1" s="11"/>
    </row>
    <row r="2" spans="1:14" ht="21" customHeight="1" x14ac:dyDescent="0.25">
      <c r="A2" s="469" t="s">
        <v>53</v>
      </c>
      <c r="B2" s="469"/>
      <c r="C2" s="469"/>
      <c r="D2" s="469"/>
      <c r="E2" s="469"/>
      <c r="F2" s="469"/>
      <c r="G2" s="469"/>
      <c r="H2" s="469"/>
      <c r="I2" s="469"/>
      <c r="J2" s="469"/>
      <c r="K2" s="469"/>
      <c r="L2" s="469"/>
      <c r="M2" s="469"/>
    </row>
    <row r="3" spans="1:14" ht="21" customHeight="1" x14ac:dyDescent="0.25">
      <c r="A3" s="469" t="s">
        <v>76</v>
      </c>
      <c r="B3" s="469"/>
      <c r="C3" s="469"/>
      <c r="D3" s="469"/>
      <c r="E3" s="469"/>
      <c r="F3" s="469"/>
      <c r="G3" s="469"/>
      <c r="H3" s="469"/>
      <c r="I3" s="469"/>
      <c r="J3" s="469"/>
      <c r="K3" s="469"/>
      <c r="L3" s="469"/>
      <c r="M3" s="469"/>
    </row>
    <row r="4" spans="1:14" ht="21" customHeight="1" x14ac:dyDescent="0.25">
      <c r="A4" s="469" t="s">
        <v>579</v>
      </c>
      <c r="B4" s="469"/>
      <c r="C4" s="469"/>
      <c r="D4" s="469"/>
      <c r="E4" s="469"/>
      <c r="F4" s="469"/>
      <c r="G4" s="469"/>
      <c r="H4" s="469"/>
      <c r="I4" s="469"/>
      <c r="J4" s="469"/>
      <c r="K4" s="469"/>
      <c r="L4" s="469"/>
      <c r="M4" s="469"/>
    </row>
    <row r="5" spans="1:14" ht="15.6" customHeight="1" x14ac:dyDescent="0.25">
      <c r="A5" s="379" t="s">
        <v>54</v>
      </c>
      <c r="B5" s="379"/>
      <c r="C5" s="379"/>
      <c r="D5" s="379"/>
      <c r="E5" s="379"/>
      <c r="F5" s="379"/>
      <c r="G5" s="379"/>
      <c r="H5" s="379"/>
      <c r="I5" s="379"/>
      <c r="J5" s="379"/>
      <c r="K5" s="379"/>
      <c r="L5" s="379"/>
      <c r="M5" s="379"/>
    </row>
    <row r="6" spans="1:14" ht="15.6" customHeight="1" x14ac:dyDescent="0.25">
      <c r="A6" s="379" t="s">
        <v>72</v>
      </c>
      <c r="B6" s="379"/>
      <c r="C6" s="379"/>
      <c r="D6" s="379"/>
      <c r="E6" s="379"/>
      <c r="F6" s="379"/>
      <c r="G6" s="379"/>
      <c r="H6" s="379"/>
      <c r="I6" s="379"/>
      <c r="J6" s="379"/>
      <c r="K6" s="379"/>
      <c r="L6" s="379"/>
      <c r="M6" s="379"/>
    </row>
    <row r="7" spans="1:14" ht="15.6" customHeight="1" x14ac:dyDescent="0.25">
      <c r="A7" s="379" t="s">
        <v>580</v>
      </c>
      <c r="B7" s="379"/>
      <c r="C7" s="379"/>
      <c r="D7" s="379"/>
      <c r="E7" s="379"/>
      <c r="F7" s="379"/>
      <c r="G7" s="379"/>
      <c r="H7" s="379"/>
      <c r="I7" s="379"/>
      <c r="J7" s="379"/>
      <c r="K7" s="379"/>
      <c r="L7" s="379"/>
      <c r="M7" s="379"/>
    </row>
    <row r="8" spans="1:14" ht="15.6" x14ac:dyDescent="0.25">
      <c r="A8" s="485" t="s">
        <v>476</v>
      </c>
      <c r="B8" s="485"/>
      <c r="C8" s="486">
        <v>2019</v>
      </c>
      <c r="D8" s="486"/>
      <c r="E8" s="486"/>
      <c r="F8" s="486"/>
      <c r="G8" s="486"/>
      <c r="H8" s="486"/>
      <c r="I8" s="486"/>
      <c r="J8" s="486"/>
      <c r="K8" s="486"/>
      <c r="L8" s="479" t="s">
        <v>79</v>
      </c>
      <c r="M8" s="479"/>
    </row>
    <row r="9" spans="1:14" s="12" customFormat="1" ht="40.200000000000003" customHeight="1" x14ac:dyDescent="0.25">
      <c r="A9" s="491" t="s">
        <v>629</v>
      </c>
      <c r="B9" s="493" t="s">
        <v>10</v>
      </c>
      <c r="C9" s="495" t="s">
        <v>635</v>
      </c>
      <c r="D9" s="495" t="s">
        <v>634</v>
      </c>
      <c r="E9" s="495" t="s">
        <v>633</v>
      </c>
      <c r="F9" s="488" t="s">
        <v>632</v>
      </c>
      <c r="G9" s="488"/>
      <c r="H9" s="488"/>
      <c r="I9" s="488" t="s">
        <v>631</v>
      </c>
      <c r="J9" s="488"/>
      <c r="K9" s="488"/>
      <c r="L9" s="489" t="s">
        <v>52</v>
      </c>
      <c r="M9" s="489"/>
    </row>
    <row r="10" spans="1:14" s="12" customFormat="1" ht="40.200000000000003" customHeight="1" x14ac:dyDescent="0.25">
      <c r="A10" s="492"/>
      <c r="B10" s="494"/>
      <c r="C10" s="496"/>
      <c r="D10" s="496"/>
      <c r="E10" s="496"/>
      <c r="F10" s="255" t="s">
        <v>636</v>
      </c>
      <c r="G10" s="255" t="s">
        <v>637</v>
      </c>
      <c r="H10" s="254" t="s">
        <v>638</v>
      </c>
      <c r="I10" s="255" t="s">
        <v>636</v>
      </c>
      <c r="J10" s="255" t="s">
        <v>639</v>
      </c>
      <c r="K10" s="255" t="s">
        <v>640</v>
      </c>
      <c r="L10" s="490"/>
      <c r="M10" s="490"/>
    </row>
    <row r="11" spans="1:14" ht="14.4" thickBot="1" x14ac:dyDescent="0.3">
      <c r="A11" s="121">
        <v>4521</v>
      </c>
      <c r="B11" s="253" t="s">
        <v>387</v>
      </c>
      <c r="C11" s="287">
        <v>2505158</v>
      </c>
      <c r="D11" s="256">
        <v>81943</v>
      </c>
      <c r="E11" s="287">
        <v>2587101</v>
      </c>
      <c r="F11" s="287">
        <f>SUM(G11:H11)</f>
        <v>425028</v>
      </c>
      <c r="G11" s="256">
        <v>304702</v>
      </c>
      <c r="H11" s="256">
        <v>120326</v>
      </c>
      <c r="I11" s="287">
        <f>SUM(J11:K11)</f>
        <v>3012129</v>
      </c>
      <c r="J11" s="256">
        <v>85335</v>
      </c>
      <c r="K11" s="256">
        <v>2926794</v>
      </c>
      <c r="L11" s="435" t="s">
        <v>406</v>
      </c>
      <c r="M11" s="435"/>
    </row>
    <row r="12" spans="1:14" ht="15" thickTop="1" thickBot="1" x14ac:dyDescent="0.3">
      <c r="A12" s="122">
        <v>4522</v>
      </c>
      <c r="B12" s="258" t="s">
        <v>369</v>
      </c>
      <c r="C12" s="288">
        <v>89844</v>
      </c>
      <c r="D12" s="259">
        <v>5488</v>
      </c>
      <c r="E12" s="288">
        <v>95332</v>
      </c>
      <c r="F12" s="288">
        <f t="shared" ref="F12:F44" si="0">SUM(G12:H12)</f>
        <v>216097</v>
      </c>
      <c r="G12" s="259">
        <v>56311</v>
      </c>
      <c r="H12" s="259">
        <v>159786</v>
      </c>
      <c r="I12" s="288">
        <f t="shared" ref="I12:I44" si="1">SUM(J12:K12)</f>
        <v>311429</v>
      </c>
      <c r="J12" s="259">
        <v>32</v>
      </c>
      <c r="K12" s="259">
        <v>311397</v>
      </c>
      <c r="L12" s="363" t="s">
        <v>349</v>
      </c>
      <c r="M12" s="363"/>
    </row>
    <row r="13" spans="1:14" ht="21.6" customHeight="1" thickTop="1" thickBot="1" x14ac:dyDescent="0.3">
      <c r="A13" s="123">
        <v>4529</v>
      </c>
      <c r="B13" s="253" t="s">
        <v>404</v>
      </c>
      <c r="C13" s="289">
        <v>46793</v>
      </c>
      <c r="D13" s="257">
        <v>2758</v>
      </c>
      <c r="E13" s="289">
        <v>49551</v>
      </c>
      <c r="F13" s="289">
        <f t="shared" si="0"/>
        <v>54617</v>
      </c>
      <c r="G13" s="257">
        <v>24176</v>
      </c>
      <c r="H13" s="257">
        <v>30441</v>
      </c>
      <c r="I13" s="289">
        <f t="shared" si="1"/>
        <v>104168</v>
      </c>
      <c r="J13" s="257">
        <v>1320</v>
      </c>
      <c r="K13" s="257">
        <v>102848</v>
      </c>
      <c r="L13" s="436" t="s">
        <v>403</v>
      </c>
      <c r="M13" s="436"/>
    </row>
    <row r="14" spans="1:14" ht="24" thickTop="1" thickBot="1" x14ac:dyDescent="0.3">
      <c r="A14" s="122">
        <v>4540</v>
      </c>
      <c r="B14" s="258" t="s">
        <v>408</v>
      </c>
      <c r="C14" s="288">
        <v>140098</v>
      </c>
      <c r="D14" s="259">
        <v>1424</v>
      </c>
      <c r="E14" s="288">
        <v>141522</v>
      </c>
      <c r="F14" s="288">
        <f t="shared" si="0"/>
        <v>36835</v>
      </c>
      <c r="G14" s="259">
        <v>12392</v>
      </c>
      <c r="H14" s="259">
        <v>24443</v>
      </c>
      <c r="I14" s="288">
        <f t="shared" si="1"/>
        <v>178357</v>
      </c>
      <c r="J14" s="259">
        <v>442</v>
      </c>
      <c r="K14" s="259">
        <v>177915</v>
      </c>
      <c r="L14" s="363" t="s">
        <v>402</v>
      </c>
      <c r="M14" s="363"/>
    </row>
    <row r="15" spans="1:14" ht="15" thickTop="1" thickBot="1" x14ac:dyDescent="0.3">
      <c r="A15" s="123">
        <v>8511</v>
      </c>
      <c r="B15" s="253" t="s">
        <v>370</v>
      </c>
      <c r="C15" s="289">
        <v>287141</v>
      </c>
      <c r="D15" s="257">
        <v>24886</v>
      </c>
      <c r="E15" s="289">
        <v>312027</v>
      </c>
      <c r="F15" s="289">
        <f t="shared" si="0"/>
        <v>115037</v>
      </c>
      <c r="G15" s="257">
        <v>95205</v>
      </c>
      <c r="H15" s="257">
        <v>19832</v>
      </c>
      <c r="I15" s="289">
        <f t="shared" si="1"/>
        <v>427064</v>
      </c>
      <c r="J15" s="257">
        <v>10845</v>
      </c>
      <c r="K15" s="257">
        <v>416219</v>
      </c>
      <c r="L15" s="436" t="s">
        <v>350</v>
      </c>
      <c r="M15" s="436"/>
    </row>
    <row r="16" spans="1:14" ht="15" thickTop="1" thickBot="1" x14ac:dyDescent="0.3">
      <c r="A16" s="122">
        <v>8512</v>
      </c>
      <c r="B16" s="258" t="s">
        <v>371</v>
      </c>
      <c r="C16" s="288">
        <v>273633</v>
      </c>
      <c r="D16" s="259">
        <v>29126</v>
      </c>
      <c r="E16" s="288">
        <v>302759</v>
      </c>
      <c r="F16" s="288">
        <f t="shared" si="0"/>
        <v>122628</v>
      </c>
      <c r="G16" s="259">
        <v>110840</v>
      </c>
      <c r="H16" s="259">
        <v>11788</v>
      </c>
      <c r="I16" s="288">
        <f t="shared" si="1"/>
        <v>425387</v>
      </c>
      <c r="J16" s="259">
        <v>15916</v>
      </c>
      <c r="K16" s="259">
        <v>409471</v>
      </c>
      <c r="L16" s="363" t="s">
        <v>351</v>
      </c>
      <c r="M16" s="363"/>
    </row>
    <row r="17" spans="1:13" ht="15" thickTop="1" thickBot="1" x14ac:dyDescent="0.3">
      <c r="A17" s="123">
        <v>8513</v>
      </c>
      <c r="B17" s="253" t="s">
        <v>372</v>
      </c>
      <c r="C17" s="289">
        <v>20102</v>
      </c>
      <c r="D17" s="257">
        <v>1018</v>
      </c>
      <c r="E17" s="289">
        <v>21120</v>
      </c>
      <c r="F17" s="289">
        <f t="shared" si="0"/>
        <v>4198</v>
      </c>
      <c r="G17" s="257">
        <v>3533</v>
      </c>
      <c r="H17" s="257">
        <v>665</v>
      </c>
      <c r="I17" s="289">
        <f t="shared" si="1"/>
        <v>25318</v>
      </c>
      <c r="J17" s="257">
        <v>4292</v>
      </c>
      <c r="K17" s="257">
        <v>21026</v>
      </c>
      <c r="L17" s="436" t="s">
        <v>352</v>
      </c>
      <c r="M17" s="436"/>
    </row>
    <row r="18" spans="1:13" ht="15" thickTop="1" thickBot="1" x14ac:dyDescent="0.3">
      <c r="A18" s="122">
        <v>8514</v>
      </c>
      <c r="B18" s="258" t="s">
        <v>373</v>
      </c>
      <c r="C18" s="288">
        <v>2024989</v>
      </c>
      <c r="D18" s="259">
        <v>227833</v>
      </c>
      <c r="E18" s="288">
        <v>2252822</v>
      </c>
      <c r="F18" s="288">
        <f t="shared" si="0"/>
        <v>717677</v>
      </c>
      <c r="G18" s="259">
        <v>594179</v>
      </c>
      <c r="H18" s="259">
        <v>123498</v>
      </c>
      <c r="I18" s="288">
        <f t="shared" si="1"/>
        <v>2970499</v>
      </c>
      <c r="J18" s="259">
        <v>143910</v>
      </c>
      <c r="K18" s="259">
        <v>2826589</v>
      </c>
      <c r="L18" s="363" t="s">
        <v>16</v>
      </c>
      <c r="M18" s="363"/>
    </row>
    <row r="19" spans="1:13" ht="15" thickTop="1" thickBot="1" x14ac:dyDescent="0.3">
      <c r="A19" s="123">
        <v>8521</v>
      </c>
      <c r="B19" s="253" t="s">
        <v>374</v>
      </c>
      <c r="C19" s="289">
        <v>13684</v>
      </c>
      <c r="D19" s="257">
        <v>3058</v>
      </c>
      <c r="E19" s="289">
        <v>16742</v>
      </c>
      <c r="F19" s="289">
        <f t="shared" si="0"/>
        <v>1731</v>
      </c>
      <c r="G19" s="257">
        <v>1096</v>
      </c>
      <c r="H19" s="257">
        <v>635</v>
      </c>
      <c r="I19" s="289">
        <f t="shared" si="1"/>
        <v>18473</v>
      </c>
      <c r="J19" s="257">
        <v>126</v>
      </c>
      <c r="K19" s="257">
        <v>18347</v>
      </c>
      <c r="L19" s="436" t="s">
        <v>353</v>
      </c>
      <c r="M19" s="436"/>
    </row>
    <row r="20" spans="1:13" ht="15" thickTop="1" thickBot="1" x14ac:dyDescent="0.3">
      <c r="A20" s="122">
        <v>8522</v>
      </c>
      <c r="B20" s="258" t="s">
        <v>513</v>
      </c>
      <c r="C20" s="288">
        <v>18152</v>
      </c>
      <c r="D20" s="259">
        <v>447</v>
      </c>
      <c r="E20" s="288">
        <v>18599</v>
      </c>
      <c r="F20" s="288">
        <f t="shared" si="0"/>
        <v>9417</v>
      </c>
      <c r="G20" s="259">
        <v>8251</v>
      </c>
      <c r="H20" s="259">
        <v>1166</v>
      </c>
      <c r="I20" s="288">
        <f t="shared" si="1"/>
        <v>28016</v>
      </c>
      <c r="J20" s="259">
        <v>2556</v>
      </c>
      <c r="K20" s="259">
        <v>25460</v>
      </c>
      <c r="L20" s="363" t="s">
        <v>514</v>
      </c>
      <c r="M20" s="363"/>
    </row>
    <row r="21" spans="1:13" ht="15" thickTop="1" thickBot="1" x14ac:dyDescent="0.3">
      <c r="A21" s="123">
        <v>8530</v>
      </c>
      <c r="B21" s="253" t="s">
        <v>375</v>
      </c>
      <c r="C21" s="289">
        <v>642749</v>
      </c>
      <c r="D21" s="257">
        <v>16992</v>
      </c>
      <c r="E21" s="289">
        <v>659741</v>
      </c>
      <c r="F21" s="289">
        <f t="shared" si="0"/>
        <v>161995</v>
      </c>
      <c r="G21" s="257">
        <v>128818</v>
      </c>
      <c r="H21" s="257">
        <v>33177</v>
      </c>
      <c r="I21" s="289">
        <f t="shared" si="1"/>
        <v>821736</v>
      </c>
      <c r="J21" s="257">
        <v>18409</v>
      </c>
      <c r="K21" s="257">
        <v>803327</v>
      </c>
      <c r="L21" s="436" t="s">
        <v>15</v>
      </c>
      <c r="M21" s="436"/>
    </row>
    <row r="22" spans="1:13" ht="15" thickTop="1" thickBot="1" x14ac:dyDescent="0.3">
      <c r="A22" s="122">
        <v>8541</v>
      </c>
      <c r="B22" s="258" t="s">
        <v>376</v>
      </c>
      <c r="C22" s="288">
        <v>2112</v>
      </c>
      <c r="D22" s="259">
        <v>0</v>
      </c>
      <c r="E22" s="288">
        <v>2112</v>
      </c>
      <c r="F22" s="288">
        <f t="shared" si="0"/>
        <v>751</v>
      </c>
      <c r="G22" s="259">
        <v>469</v>
      </c>
      <c r="H22" s="259">
        <v>282</v>
      </c>
      <c r="I22" s="288">
        <f t="shared" si="1"/>
        <v>2863</v>
      </c>
      <c r="J22" s="259">
        <v>0</v>
      </c>
      <c r="K22" s="259">
        <v>2863</v>
      </c>
      <c r="L22" s="363" t="s">
        <v>354</v>
      </c>
      <c r="M22" s="363"/>
    </row>
    <row r="23" spans="1:13" ht="15" thickTop="1" thickBot="1" x14ac:dyDescent="0.3">
      <c r="A23" s="123">
        <v>8542</v>
      </c>
      <c r="B23" s="253" t="s">
        <v>377</v>
      </c>
      <c r="C23" s="289">
        <v>14959</v>
      </c>
      <c r="D23" s="257">
        <v>202</v>
      </c>
      <c r="E23" s="289">
        <v>15161</v>
      </c>
      <c r="F23" s="289">
        <f t="shared" si="0"/>
        <v>6421</v>
      </c>
      <c r="G23" s="257">
        <v>3931</v>
      </c>
      <c r="H23" s="257">
        <v>2490</v>
      </c>
      <c r="I23" s="289">
        <f t="shared" si="1"/>
        <v>21582</v>
      </c>
      <c r="J23" s="257">
        <v>0</v>
      </c>
      <c r="K23" s="257">
        <v>21582</v>
      </c>
      <c r="L23" s="436" t="s">
        <v>355</v>
      </c>
      <c r="M23" s="436"/>
    </row>
    <row r="24" spans="1:13" ht="15" thickTop="1" thickBot="1" x14ac:dyDescent="0.3">
      <c r="A24" s="122">
        <v>8543</v>
      </c>
      <c r="B24" s="258" t="s">
        <v>388</v>
      </c>
      <c r="C24" s="288">
        <v>21107</v>
      </c>
      <c r="D24" s="259">
        <v>136</v>
      </c>
      <c r="E24" s="288">
        <v>21243</v>
      </c>
      <c r="F24" s="288">
        <f t="shared" si="0"/>
        <v>2896</v>
      </c>
      <c r="G24" s="259">
        <v>2031</v>
      </c>
      <c r="H24" s="259">
        <v>865</v>
      </c>
      <c r="I24" s="288">
        <f t="shared" si="1"/>
        <v>24139</v>
      </c>
      <c r="J24" s="259">
        <v>886</v>
      </c>
      <c r="K24" s="259">
        <v>23253</v>
      </c>
      <c r="L24" s="363" t="s">
        <v>356</v>
      </c>
      <c r="M24" s="363"/>
    </row>
    <row r="25" spans="1:13" ht="15" thickTop="1" thickBot="1" x14ac:dyDescent="0.3">
      <c r="A25" s="123">
        <v>8544</v>
      </c>
      <c r="B25" s="253" t="s">
        <v>378</v>
      </c>
      <c r="C25" s="289">
        <v>127945</v>
      </c>
      <c r="D25" s="257">
        <v>14793</v>
      </c>
      <c r="E25" s="289">
        <v>142738</v>
      </c>
      <c r="F25" s="289">
        <f t="shared" si="0"/>
        <v>28477</v>
      </c>
      <c r="G25" s="257">
        <v>8275</v>
      </c>
      <c r="H25" s="257">
        <v>20202</v>
      </c>
      <c r="I25" s="289">
        <f t="shared" si="1"/>
        <v>171215</v>
      </c>
      <c r="J25" s="257">
        <v>14928</v>
      </c>
      <c r="K25" s="257">
        <v>156287</v>
      </c>
      <c r="L25" s="436" t="s">
        <v>357</v>
      </c>
      <c r="M25" s="436"/>
    </row>
    <row r="26" spans="1:13" ht="15" thickTop="1" thickBot="1" x14ac:dyDescent="0.3">
      <c r="A26" s="122">
        <v>8545</v>
      </c>
      <c r="B26" s="258" t="s">
        <v>379</v>
      </c>
      <c r="C26" s="288">
        <v>77622</v>
      </c>
      <c r="D26" s="259">
        <v>5576</v>
      </c>
      <c r="E26" s="288">
        <v>83198</v>
      </c>
      <c r="F26" s="288">
        <f t="shared" si="0"/>
        <v>38076</v>
      </c>
      <c r="G26" s="259">
        <v>35152</v>
      </c>
      <c r="H26" s="259">
        <v>2924</v>
      </c>
      <c r="I26" s="288">
        <f t="shared" si="1"/>
        <v>121274</v>
      </c>
      <c r="J26" s="259">
        <v>1334</v>
      </c>
      <c r="K26" s="259">
        <v>119940</v>
      </c>
      <c r="L26" s="363" t="s">
        <v>358</v>
      </c>
      <c r="M26" s="363"/>
    </row>
    <row r="27" spans="1:13" ht="15" thickTop="1" thickBot="1" x14ac:dyDescent="0.3">
      <c r="A27" s="123">
        <v>8548</v>
      </c>
      <c r="B27" s="253" t="s">
        <v>380</v>
      </c>
      <c r="C27" s="289">
        <v>125219</v>
      </c>
      <c r="D27" s="257">
        <v>14287</v>
      </c>
      <c r="E27" s="289">
        <v>139506</v>
      </c>
      <c r="F27" s="289">
        <f t="shared" si="0"/>
        <v>101596</v>
      </c>
      <c r="G27" s="257">
        <v>86247</v>
      </c>
      <c r="H27" s="257">
        <v>15349</v>
      </c>
      <c r="I27" s="289">
        <f t="shared" si="1"/>
        <v>241102</v>
      </c>
      <c r="J27" s="257">
        <v>783</v>
      </c>
      <c r="K27" s="257">
        <v>240319</v>
      </c>
      <c r="L27" s="436" t="s">
        <v>401</v>
      </c>
      <c r="M27" s="436"/>
    </row>
    <row r="28" spans="1:13" ht="15" thickTop="1" thickBot="1" x14ac:dyDescent="0.3">
      <c r="A28" s="122">
        <v>8610</v>
      </c>
      <c r="B28" s="258" t="s">
        <v>381</v>
      </c>
      <c r="C28" s="288">
        <v>972929</v>
      </c>
      <c r="D28" s="259">
        <v>48596</v>
      </c>
      <c r="E28" s="288">
        <v>1021525</v>
      </c>
      <c r="F28" s="288">
        <f t="shared" si="0"/>
        <v>307324</v>
      </c>
      <c r="G28" s="259">
        <v>115847</v>
      </c>
      <c r="H28" s="259">
        <v>191477</v>
      </c>
      <c r="I28" s="288">
        <f t="shared" si="1"/>
        <v>1328849</v>
      </c>
      <c r="J28" s="259">
        <v>57297</v>
      </c>
      <c r="K28" s="259">
        <v>1271552</v>
      </c>
      <c r="L28" s="363" t="s">
        <v>359</v>
      </c>
      <c r="M28" s="363"/>
    </row>
    <row r="29" spans="1:13" ht="15" thickTop="1" thickBot="1" x14ac:dyDescent="0.3">
      <c r="A29" s="123">
        <v>8621</v>
      </c>
      <c r="B29" s="253" t="s">
        <v>389</v>
      </c>
      <c r="C29" s="289">
        <v>380746</v>
      </c>
      <c r="D29" s="257">
        <v>69161</v>
      </c>
      <c r="E29" s="289">
        <v>449907</v>
      </c>
      <c r="F29" s="289">
        <f t="shared" si="0"/>
        <v>105423</v>
      </c>
      <c r="G29" s="257">
        <v>47661</v>
      </c>
      <c r="H29" s="257">
        <v>57762</v>
      </c>
      <c r="I29" s="289">
        <f t="shared" si="1"/>
        <v>555330</v>
      </c>
      <c r="J29" s="257">
        <v>82048</v>
      </c>
      <c r="K29" s="257">
        <v>473282</v>
      </c>
      <c r="L29" s="436" t="s">
        <v>360</v>
      </c>
      <c r="M29" s="436"/>
    </row>
    <row r="30" spans="1:13" ht="15" thickTop="1" thickBot="1" x14ac:dyDescent="0.3">
      <c r="A30" s="122">
        <v>8622</v>
      </c>
      <c r="B30" s="258" t="s">
        <v>382</v>
      </c>
      <c r="C30" s="288">
        <v>261740</v>
      </c>
      <c r="D30" s="259">
        <v>24565</v>
      </c>
      <c r="E30" s="288">
        <v>286305</v>
      </c>
      <c r="F30" s="288">
        <f t="shared" si="0"/>
        <v>164011</v>
      </c>
      <c r="G30" s="259">
        <v>95799</v>
      </c>
      <c r="H30" s="259">
        <v>68212</v>
      </c>
      <c r="I30" s="288">
        <f t="shared" si="1"/>
        <v>450316</v>
      </c>
      <c r="J30" s="259">
        <v>77152</v>
      </c>
      <c r="K30" s="259">
        <v>373164</v>
      </c>
      <c r="L30" s="363" t="s">
        <v>361</v>
      </c>
      <c r="M30" s="363"/>
    </row>
    <row r="31" spans="1:13" ht="15" thickTop="1" thickBot="1" x14ac:dyDescent="0.3">
      <c r="A31" s="123">
        <v>8623</v>
      </c>
      <c r="B31" s="253" t="s">
        <v>383</v>
      </c>
      <c r="C31" s="289">
        <v>624707</v>
      </c>
      <c r="D31" s="257">
        <v>46951</v>
      </c>
      <c r="E31" s="289">
        <v>671658</v>
      </c>
      <c r="F31" s="289">
        <f t="shared" si="0"/>
        <v>282728</v>
      </c>
      <c r="G31" s="257">
        <v>141279</v>
      </c>
      <c r="H31" s="257">
        <v>141449</v>
      </c>
      <c r="I31" s="289">
        <f t="shared" si="1"/>
        <v>954386</v>
      </c>
      <c r="J31" s="257">
        <v>9993</v>
      </c>
      <c r="K31" s="257">
        <v>944393</v>
      </c>
      <c r="L31" s="436" t="s">
        <v>362</v>
      </c>
      <c r="M31" s="436"/>
    </row>
    <row r="32" spans="1:13" ht="15" thickTop="1" thickBot="1" x14ac:dyDescent="0.3">
      <c r="A32" s="122">
        <v>8690</v>
      </c>
      <c r="B32" s="258" t="s">
        <v>384</v>
      </c>
      <c r="C32" s="288">
        <v>141702</v>
      </c>
      <c r="D32" s="259">
        <v>5868</v>
      </c>
      <c r="E32" s="288">
        <v>147570</v>
      </c>
      <c r="F32" s="288">
        <f t="shared" si="0"/>
        <v>45481</v>
      </c>
      <c r="G32" s="259">
        <v>20951</v>
      </c>
      <c r="H32" s="259">
        <v>24530</v>
      </c>
      <c r="I32" s="288">
        <f t="shared" si="1"/>
        <v>193051</v>
      </c>
      <c r="J32" s="259">
        <v>25065</v>
      </c>
      <c r="K32" s="259">
        <v>167986</v>
      </c>
      <c r="L32" s="363" t="s">
        <v>363</v>
      </c>
      <c r="M32" s="363"/>
    </row>
    <row r="33" spans="1:13" ht="16.5" customHeight="1" thickTop="1" thickBot="1" x14ac:dyDescent="0.3">
      <c r="A33" s="123">
        <v>8700</v>
      </c>
      <c r="B33" s="300" t="s">
        <v>560</v>
      </c>
      <c r="C33" s="289">
        <v>32971</v>
      </c>
      <c r="D33" s="257">
        <v>195</v>
      </c>
      <c r="E33" s="289">
        <v>33166</v>
      </c>
      <c r="F33" s="289">
        <f t="shared" si="0"/>
        <v>8459</v>
      </c>
      <c r="G33" s="257">
        <v>3361</v>
      </c>
      <c r="H33" s="257">
        <v>5098</v>
      </c>
      <c r="I33" s="289">
        <f t="shared" si="1"/>
        <v>41625</v>
      </c>
      <c r="J33" s="257">
        <v>0</v>
      </c>
      <c r="K33" s="257">
        <v>41625</v>
      </c>
      <c r="L33" s="436" t="s">
        <v>564</v>
      </c>
      <c r="M33" s="436"/>
    </row>
    <row r="34" spans="1:13" ht="24" thickTop="1" thickBot="1" x14ac:dyDescent="0.3">
      <c r="A34" s="122">
        <v>8810</v>
      </c>
      <c r="B34" s="258" t="s">
        <v>500</v>
      </c>
      <c r="C34" s="288">
        <v>3585</v>
      </c>
      <c r="D34" s="259">
        <v>43</v>
      </c>
      <c r="E34" s="288">
        <v>3628</v>
      </c>
      <c r="F34" s="288">
        <f t="shared" si="0"/>
        <v>1500</v>
      </c>
      <c r="G34" s="259">
        <v>1300</v>
      </c>
      <c r="H34" s="259">
        <v>200</v>
      </c>
      <c r="I34" s="288">
        <f t="shared" si="1"/>
        <v>5128</v>
      </c>
      <c r="J34" s="259">
        <v>0</v>
      </c>
      <c r="K34" s="259">
        <v>5128</v>
      </c>
      <c r="L34" s="363" t="s">
        <v>502</v>
      </c>
      <c r="M34" s="363"/>
    </row>
    <row r="35" spans="1:13" ht="15" thickTop="1" thickBot="1" x14ac:dyDescent="0.3">
      <c r="A35" s="123">
        <v>9000</v>
      </c>
      <c r="B35" s="300" t="s">
        <v>390</v>
      </c>
      <c r="C35" s="289">
        <v>40750</v>
      </c>
      <c r="D35" s="257">
        <v>4556</v>
      </c>
      <c r="E35" s="289">
        <v>45306</v>
      </c>
      <c r="F35" s="289">
        <f t="shared" si="0"/>
        <v>24097</v>
      </c>
      <c r="G35" s="257">
        <v>19376</v>
      </c>
      <c r="H35" s="257">
        <v>4721</v>
      </c>
      <c r="I35" s="289">
        <f t="shared" si="1"/>
        <v>69403</v>
      </c>
      <c r="J35" s="257">
        <v>0</v>
      </c>
      <c r="K35" s="257">
        <v>69403</v>
      </c>
      <c r="L35" s="436" t="s">
        <v>364</v>
      </c>
      <c r="M35" s="436"/>
    </row>
    <row r="36" spans="1:13" ht="24" thickTop="1" thickBot="1" x14ac:dyDescent="0.3">
      <c r="A36" s="122">
        <v>9103</v>
      </c>
      <c r="B36" s="258" t="s">
        <v>405</v>
      </c>
      <c r="C36" s="288">
        <v>81685</v>
      </c>
      <c r="D36" s="259">
        <v>6964</v>
      </c>
      <c r="E36" s="288">
        <v>88649</v>
      </c>
      <c r="F36" s="288">
        <f t="shared" si="0"/>
        <v>152527</v>
      </c>
      <c r="G36" s="259">
        <v>48625</v>
      </c>
      <c r="H36" s="259">
        <v>103902</v>
      </c>
      <c r="I36" s="288">
        <f t="shared" si="1"/>
        <v>241176</v>
      </c>
      <c r="J36" s="259">
        <v>584</v>
      </c>
      <c r="K36" s="259">
        <v>240592</v>
      </c>
      <c r="L36" s="363" t="s">
        <v>400</v>
      </c>
      <c r="M36" s="363"/>
    </row>
    <row r="37" spans="1:13" ht="15" thickTop="1" thickBot="1" x14ac:dyDescent="0.3">
      <c r="A37" s="123">
        <v>9312</v>
      </c>
      <c r="B37" s="300" t="s">
        <v>385</v>
      </c>
      <c r="C37" s="289">
        <v>97573</v>
      </c>
      <c r="D37" s="257">
        <v>19048</v>
      </c>
      <c r="E37" s="289">
        <v>116621</v>
      </c>
      <c r="F37" s="289">
        <f t="shared" si="0"/>
        <v>89010</v>
      </c>
      <c r="G37" s="257">
        <v>53172</v>
      </c>
      <c r="H37" s="257">
        <v>35838</v>
      </c>
      <c r="I37" s="289">
        <f t="shared" si="1"/>
        <v>205631</v>
      </c>
      <c r="J37" s="257">
        <v>7182</v>
      </c>
      <c r="K37" s="257">
        <v>198449</v>
      </c>
      <c r="L37" s="436" t="s">
        <v>365</v>
      </c>
      <c r="M37" s="436"/>
    </row>
    <row r="38" spans="1:13" ht="15" thickTop="1" thickBot="1" x14ac:dyDescent="0.3">
      <c r="A38" s="122">
        <v>9319</v>
      </c>
      <c r="B38" s="258" t="s">
        <v>386</v>
      </c>
      <c r="C38" s="288">
        <v>0</v>
      </c>
      <c r="D38" s="259">
        <v>0</v>
      </c>
      <c r="E38" s="288">
        <v>0</v>
      </c>
      <c r="F38" s="288">
        <f t="shared" si="0"/>
        <v>0</v>
      </c>
      <c r="G38" s="259">
        <v>0</v>
      </c>
      <c r="H38" s="259">
        <v>0</v>
      </c>
      <c r="I38" s="288">
        <f t="shared" si="1"/>
        <v>0</v>
      </c>
      <c r="J38" s="259">
        <v>0</v>
      </c>
      <c r="K38" s="259">
        <v>0</v>
      </c>
      <c r="L38" s="363" t="s">
        <v>366</v>
      </c>
      <c r="M38" s="363"/>
    </row>
    <row r="39" spans="1:13" ht="15" thickTop="1" thickBot="1" x14ac:dyDescent="0.3">
      <c r="A39" s="123">
        <v>9321</v>
      </c>
      <c r="B39" s="300" t="s">
        <v>391</v>
      </c>
      <c r="C39" s="289">
        <v>48245</v>
      </c>
      <c r="D39" s="257">
        <v>1397</v>
      </c>
      <c r="E39" s="289">
        <v>49642</v>
      </c>
      <c r="F39" s="289">
        <f t="shared" si="0"/>
        <v>61220</v>
      </c>
      <c r="G39" s="257">
        <v>38858</v>
      </c>
      <c r="H39" s="257">
        <v>22362</v>
      </c>
      <c r="I39" s="289">
        <f t="shared" si="1"/>
        <v>110862</v>
      </c>
      <c r="J39" s="257">
        <v>8699</v>
      </c>
      <c r="K39" s="257">
        <v>102163</v>
      </c>
      <c r="L39" s="436" t="s">
        <v>367</v>
      </c>
      <c r="M39" s="436"/>
    </row>
    <row r="40" spans="1:13" ht="15" thickTop="1" thickBot="1" x14ac:dyDescent="0.3">
      <c r="A40" s="122">
        <v>9329</v>
      </c>
      <c r="B40" s="258" t="s">
        <v>392</v>
      </c>
      <c r="C40" s="288">
        <v>120201</v>
      </c>
      <c r="D40" s="259">
        <v>4416</v>
      </c>
      <c r="E40" s="288">
        <v>124617</v>
      </c>
      <c r="F40" s="288">
        <f t="shared" si="0"/>
        <v>54731</v>
      </c>
      <c r="G40" s="259">
        <v>10871</v>
      </c>
      <c r="H40" s="259">
        <v>43860</v>
      </c>
      <c r="I40" s="288">
        <f t="shared" si="1"/>
        <v>179348</v>
      </c>
      <c r="J40" s="259">
        <v>50098</v>
      </c>
      <c r="K40" s="259">
        <v>129250</v>
      </c>
      <c r="L40" s="363" t="s">
        <v>399</v>
      </c>
      <c r="M40" s="363"/>
    </row>
    <row r="41" spans="1:13" ht="35.4" thickTop="1" thickBot="1" x14ac:dyDescent="0.3">
      <c r="A41" s="123">
        <v>9500</v>
      </c>
      <c r="B41" s="300" t="s">
        <v>393</v>
      </c>
      <c r="C41" s="289">
        <v>49506</v>
      </c>
      <c r="D41" s="257">
        <v>1068</v>
      </c>
      <c r="E41" s="289">
        <v>50574</v>
      </c>
      <c r="F41" s="289">
        <f t="shared" si="0"/>
        <v>14516</v>
      </c>
      <c r="G41" s="257">
        <v>8090</v>
      </c>
      <c r="H41" s="257">
        <v>6426</v>
      </c>
      <c r="I41" s="289">
        <f t="shared" si="1"/>
        <v>65090</v>
      </c>
      <c r="J41" s="257">
        <v>1057</v>
      </c>
      <c r="K41" s="257">
        <v>64033</v>
      </c>
      <c r="L41" s="436" t="s">
        <v>407</v>
      </c>
      <c r="M41" s="436"/>
    </row>
    <row r="42" spans="1:13" ht="15" thickTop="1" thickBot="1" x14ac:dyDescent="0.3">
      <c r="A42" s="122">
        <v>9601</v>
      </c>
      <c r="B42" s="258" t="s">
        <v>395</v>
      </c>
      <c r="C42" s="288">
        <v>90151</v>
      </c>
      <c r="D42" s="259">
        <v>14770</v>
      </c>
      <c r="E42" s="288">
        <v>104921</v>
      </c>
      <c r="F42" s="288">
        <f t="shared" si="0"/>
        <v>53795</v>
      </c>
      <c r="G42" s="259">
        <v>22161</v>
      </c>
      <c r="H42" s="259">
        <v>31634</v>
      </c>
      <c r="I42" s="288">
        <f t="shared" si="1"/>
        <v>158716</v>
      </c>
      <c r="J42" s="259">
        <v>807</v>
      </c>
      <c r="K42" s="259">
        <v>157909</v>
      </c>
      <c r="L42" s="363" t="s">
        <v>398</v>
      </c>
      <c r="M42" s="363"/>
    </row>
    <row r="43" spans="1:13" ht="15" thickTop="1" thickBot="1" x14ac:dyDescent="0.3">
      <c r="A43" s="123">
        <v>9602</v>
      </c>
      <c r="B43" s="300" t="s">
        <v>394</v>
      </c>
      <c r="C43" s="289">
        <v>404615</v>
      </c>
      <c r="D43" s="257">
        <v>26081</v>
      </c>
      <c r="E43" s="289">
        <v>430696</v>
      </c>
      <c r="F43" s="289">
        <f t="shared" si="0"/>
        <v>202787</v>
      </c>
      <c r="G43" s="257">
        <v>109077</v>
      </c>
      <c r="H43" s="257">
        <v>93710</v>
      </c>
      <c r="I43" s="289">
        <f t="shared" si="1"/>
        <v>633483</v>
      </c>
      <c r="J43" s="257">
        <v>6114</v>
      </c>
      <c r="K43" s="257">
        <v>627369</v>
      </c>
      <c r="L43" s="436" t="s">
        <v>368</v>
      </c>
      <c r="M43" s="436"/>
    </row>
    <row r="44" spans="1:13" ht="14.4" thickTop="1" x14ac:dyDescent="0.25">
      <c r="A44" s="305">
        <v>9609</v>
      </c>
      <c r="B44" s="258" t="s">
        <v>396</v>
      </c>
      <c r="C44" s="313">
        <v>459324</v>
      </c>
      <c r="D44" s="314">
        <v>4961</v>
      </c>
      <c r="E44" s="313">
        <v>464285</v>
      </c>
      <c r="F44" s="313">
        <f t="shared" si="0"/>
        <v>58152</v>
      </c>
      <c r="G44" s="314">
        <v>30351</v>
      </c>
      <c r="H44" s="314">
        <v>27801</v>
      </c>
      <c r="I44" s="313">
        <f t="shared" si="1"/>
        <v>522437</v>
      </c>
      <c r="J44" s="314">
        <v>459</v>
      </c>
      <c r="K44" s="314">
        <v>521978</v>
      </c>
      <c r="L44" s="366" t="s">
        <v>397</v>
      </c>
      <c r="M44" s="366"/>
    </row>
    <row r="45" spans="1:13" ht="29.25" customHeight="1" x14ac:dyDescent="0.25">
      <c r="A45" s="555" t="s">
        <v>7</v>
      </c>
      <c r="B45" s="555"/>
      <c r="C45" s="556">
        <f t="shared" ref="C45:K45" si="2">SUM(C11:C44)</f>
        <v>10241737</v>
      </c>
      <c r="D45" s="556">
        <f t="shared" si="2"/>
        <v>708607</v>
      </c>
      <c r="E45" s="556">
        <f t="shared" si="2"/>
        <v>10950344</v>
      </c>
      <c r="F45" s="556">
        <f t="shared" si="2"/>
        <v>3669238</v>
      </c>
      <c r="G45" s="556">
        <f t="shared" si="2"/>
        <v>2242387</v>
      </c>
      <c r="H45" s="556">
        <f t="shared" si="2"/>
        <v>1426851</v>
      </c>
      <c r="I45" s="556">
        <f t="shared" si="2"/>
        <v>14619582</v>
      </c>
      <c r="J45" s="556">
        <f t="shared" si="2"/>
        <v>627669</v>
      </c>
      <c r="K45" s="556">
        <f t="shared" si="2"/>
        <v>13991913</v>
      </c>
      <c r="L45" s="535" t="s">
        <v>4</v>
      </c>
      <c r="M45" s="536"/>
    </row>
  </sheetData>
  <mergeCells count="54">
    <mergeCell ref="F9:H9"/>
    <mergeCell ref="I9:K9"/>
    <mergeCell ref="L9:M10"/>
    <mergeCell ref="A9:A10"/>
    <mergeCell ref="B9:B10"/>
    <mergeCell ref="C9:C10"/>
    <mergeCell ref="D9:D10"/>
    <mergeCell ref="E9:E10"/>
    <mergeCell ref="A45:B45"/>
    <mergeCell ref="L45:M45"/>
    <mergeCell ref="L40:M40"/>
    <mergeCell ref="L41:M41"/>
    <mergeCell ref="L42:M42"/>
    <mergeCell ref="L43:M43"/>
    <mergeCell ref="L44:M44"/>
    <mergeCell ref="L35:M35"/>
    <mergeCell ref="L36:M36"/>
    <mergeCell ref="L37:M37"/>
    <mergeCell ref="L38:M38"/>
    <mergeCell ref="L39:M39"/>
    <mergeCell ref="L28:M28"/>
    <mergeCell ref="L29:M29"/>
    <mergeCell ref="L30:M30"/>
    <mergeCell ref="L31:M31"/>
    <mergeCell ref="L34:M34"/>
    <mergeCell ref="L32:M32"/>
    <mergeCell ref="L33:M33"/>
    <mergeCell ref="A8:B8"/>
    <mergeCell ref="C8:K8"/>
    <mergeCell ref="L8:M8"/>
    <mergeCell ref="A1:M1"/>
    <mergeCell ref="A2:M2"/>
    <mergeCell ref="A3:M3"/>
    <mergeCell ref="A4:M4"/>
    <mergeCell ref="A5:M5"/>
    <mergeCell ref="A6:M6"/>
    <mergeCell ref="A7:M7"/>
    <mergeCell ref="L27:M27"/>
    <mergeCell ref="L14:M14"/>
    <mergeCell ref="L15:M15"/>
    <mergeCell ref="L16:M16"/>
    <mergeCell ref="L17:M17"/>
    <mergeCell ref="L18:M18"/>
    <mergeCell ref="L26:M26"/>
    <mergeCell ref="L24:M24"/>
    <mergeCell ref="L25:M25"/>
    <mergeCell ref="L21:M21"/>
    <mergeCell ref="L22:M22"/>
    <mergeCell ref="L23:M23"/>
    <mergeCell ref="L11:M11"/>
    <mergeCell ref="L12:M12"/>
    <mergeCell ref="L13:M13"/>
    <mergeCell ref="L19:M19"/>
    <mergeCell ref="L20:M20"/>
  </mergeCells>
  <printOptions horizontalCentered="1" verticalCentered="1"/>
  <pageMargins left="0" right="0" top="0" bottom="0" header="0.31496062992125984" footer="0.31496062992125984"/>
  <pageSetup paperSize="9" scale="7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30"/>
  <sheetViews>
    <sheetView view="pageBreakPreview" topLeftCell="A11" zoomScaleNormal="100" zoomScaleSheetLayoutView="100" workbookViewId="0">
      <selection activeCell="C16" sqref="C16"/>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s="6" customFormat="1" x14ac:dyDescent="0.25">
      <c r="A1" s="325"/>
      <c r="B1" s="325"/>
      <c r="C1" s="325"/>
      <c r="D1" s="325"/>
      <c r="E1" s="325"/>
      <c r="F1" s="325"/>
      <c r="G1" s="325"/>
      <c r="H1" s="325"/>
      <c r="I1" s="325"/>
      <c r="J1" s="325"/>
      <c r="K1" s="325"/>
      <c r="L1" s="11"/>
    </row>
    <row r="2" spans="1:126" ht="17.399999999999999" x14ac:dyDescent="0.25">
      <c r="A2" s="3"/>
      <c r="B2" s="378" t="s">
        <v>55</v>
      </c>
      <c r="C2" s="378"/>
      <c r="D2" s="378"/>
      <c r="E2" s="378"/>
      <c r="F2" s="378"/>
      <c r="G2" s="378"/>
      <c r="H2" s="378"/>
      <c r="I2" s="378"/>
      <c r="J2" s="378"/>
    </row>
    <row r="3" spans="1:126" ht="17.399999999999999" x14ac:dyDescent="0.25">
      <c r="A3" s="3"/>
      <c r="B3" s="378" t="s">
        <v>76</v>
      </c>
      <c r="C3" s="378"/>
      <c r="D3" s="378"/>
      <c r="E3" s="378"/>
      <c r="F3" s="378"/>
      <c r="G3" s="378"/>
      <c r="H3" s="378"/>
      <c r="I3" s="378"/>
      <c r="J3" s="378"/>
    </row>
    <row r="4" spans="1:126" ht="17.399999999999999" x14ac:dyDescent="0.25">
      <c r="A4" s="3"/>
      <c r="B4" s="378" t="s">
        <v>492</v>
      </c>
      <c r="C4" s="378"/>
      <c r="D4" s="378"/>
      <c r="E4" s="378"/>
      <c r="F4" s="378"/>
      <c r="G4" s="378"/>
      <c r="H4" s="378"/>
      <c r="I4" s="378"/>
      <c r="J4" s="378"/>
    </row>
    <row r="5" spans="1:126" ht="15.6" x14ac:dyDescent="0.25">
      <c r="A5" s="3"/>
      <c r="B5" s="379" t="s">
        <v>56</v>
      </c>
      <c r="C5" s="379"/>
      <c r="D5" s="379"/>
      <c r="E5" s="379"/>
      <c r="F5" s="379"/>
      <c r="G5" s="379"/>
      <c r="H5" s="379"/>
      <c r="I5" s="379"/>
      <c r="J5" s="379"/>
    </row>
    <row r="6" spans="1:126" ht="15.6" x14ac:dyDescent="0.25">
      <c r="A6" s="3"/>
      <c r="B6" s="379" t="s">
        <v>72</v>
      </c>
      <c r="C6" s="379"/>
      <c r="D6" s="379"/>
      <c r="E6" s="379"/>
      <c r="F6" s="379"/>
      <c r="G6" s="379"/>
      <c r="H6" s="379"/>
      <c r="I6" s="379"/>
      <c r="J6" s="379"/>
    </row>
    <row r="7" spans="1:126" ht="11.25" customHeight="1" x14ac:dyDescent="0.25">
      <c r="A7" s="3"/>
      <c r="B7" s="379" t="s">
        <v>493</v>
      </c>
      <c r="C7" s="379"/>
      <c r="D7" s="379"/>
      <c r="E7" s="379"/>
      <c r="F7" s="379"/>
      <c r="G7" s="379"/>
      <c r="H7" s="379"/>
      <c r="I7" s="379"/>
      <c r="J7" s="379"/>
    </row>
    <row r="8" spans="1:126" ht="16.5" customHeight="1" x14ac:dyDescent="0.25">
      <c r="A8" s="376" t="s">
        <v>477</v>
      </c>
      <c r="B8" s="376"/>
      <c r="C8" s="380">
        <v>2019</v>
      </c>
      <c r="D8" s="380"/>
      <c r="E8" s="380"/>
      <c r="F8" s="380"/>
      <c r="G8" s="380"/>
      <c r="H8" s="380"/>
      <c r="I8" s="380"/>
      <c r="J8" s="377" t="s">
        <v>80</v>
      </c>
      <c r="K8" s="377"/>
    </row>
    <row r="9" spans="1:126" s="50" customFormat="1" ht="66" customHeight="1" x14ac:dyDescent="0.25">
      <c r="A9" s="367" t="s">
        <v>270</v>
      </c>
      <c r="B9" s="452" t="s">
        <v>10</v>
      </c>
      <c r="C9" s="445" t="s">
        <v>520</v>
      </c>
      <c r="D9" s="446"/>
      <c r="E9" s="447" t="s">
        <v>519</v>
      </c>
      <c r="F9" s="447" t="s">
        <v>518</v>
      </c>
      <c r="G9" s="367" t="s">
        <v>517</v>
      </c>
      <c r="H9" s="367" t="s">
        <v>515</v>
      </c>
      <c r="I9" s="447" t="s">
        <v>516</v>
      </c>
      <c r="J9" s="433" t="s">
        <v>52</v>
      </c>
      <c r="K9" s="433"/>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5" customHeight="1" x14ac:dyDescent="0.25">
      <c r="A10" s="369"/>
      <c r="B10" s="453"/>
      <c r="C10" s="167" t="s">
        <v>522</v>
      </c>
      <c r="D10" s="160" t="s">
        <v>521</v>
      </c>
      <c r="E10" s="448"/>
      <c r="F10" s="448"/>
      <c r="G10" s="369"/>
      <c r="H10" s="369"/>
      <c r="I10" s="448"/>
      <c r="J10" s="434"/>
      <c r="K10" s="43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42" customHeight="1" thickBot="1" x14ac:dyDescent="0.3">
      <c r="A11" s="48" t="s">
        <v>266</v>
      </c>
      <c r="B11" s="39" t="s">
        <v>438</v>
      </c>
      <c r="C11" s="183">
        <v>2109763</v>
      </c>
      <c r="D11" s="183">
        <v>672130</v>
      </c>
      <c r="E11" s="183">
        <v>203304</v>
      </c>
      <c r="F11" s="183">
        <v>255135</v>
      </c>
      <c r="G11" s="184">
        <v>11.03</v>
      </c>
      <c r="H11" s="184">
        <v>9.2899999999999991</v>
      </c>
      <c r="I11" s="183">
        <v>47716</v>
      </c>
      <c r="J11" s="498" t="s">
        <v>437</v>
      </c>
      <c r="K11" s="499"/>
    </row>
    <row r="12" spans="1:126" ht="42" customHeight="1" thickBot="1" x14ac:dyDescent="0.3">
      <c r="A12" s="43" t="s">
        <v>415</v>
      </c>
      <c r="B12" s="40" t="s">
        <v>416</v>
      </c>
      <c r="C12" s="185">
        <v>984073</v>
      </c>
      <c r="D12" s="185">
        <v>2665340</v>
      </c>
      <c r="E12" s="185">
        <v>156334</v>
      </c>
      <c r="F12" s="185">
        <v>207726</v>
      </c>
      <c r="G12" s="186">
        <v>20.350000000000001</v>
      </c>
      <c r="H12" s="186">
        <v>4.3899999999999997</v>
      </c>
      <c r="I12" s="185">
        <v>104980</v>
      </c>
      <c r="J12" s="500" t="s">
        <v>410</v>
      </c>
      <c r="K12" s="501"/>
    </row>
    <row r="13" spans="1:126" ht="42" customHeight="1" thickBot="1" x14ac:dyDescent="0.3">
      <c r="A13" s="44" t="s">
        <v>417</v>
      </c>
      <c r="B13" s="45" t="s">
        <v>418</v>
      </c>
      <c r="C13" s="187">
        <v>823449</v>
      </c>
      <c r="D13" s="187">
        <v>1594931</v>
      </c>
      <c r="E13" s="187">
        <v>222637</v>
      </c>
      <c r="F13" s="187">
        <v>300569</v>
      </c>
      <c r="G13" s="188">
        <v>12.08</v>
      </c>
      <c r="H13" s="188">
        <v>13.85</v>
      </c>
      <c r="I13" s="187">
        <v>136086</v>
      </c>
      <c r="J13" s="502" t="s">
        <v>411</v>
      </c>
      <c r="K13" s="503"/>
    </row>
    <row r="14" spans="1:126" ht="42" customHeight="1" thickBot="1" x14ac:dyDescent="0.3">
      <c r="A14" s="46" t="s">
        <v>419</v>
      </c>
      <c r="B14" s="41" t="s">
        <v>420</v>
      </c>
      <c r="C14" s="189">
        <v>172543</v>
      </c>
      <c r="D14" s="189">
        <v>215912</v>
      </c>
      <c r="E14" s="189">
        <v>73412</v>
      </c>
      <c r="F14" s="189">
        <v>139350</v>
      </c>
      <c r="G14" s="190">
        <v>21.19</v>
      </c>
      <c r="H14" s="190">
        <v>26.13</v>
      </c>
      <c r="I14" s="189">
        <v>37374</v>
      </c>
      <c r="J14" s="500" t="s">
        <v>412</v>
      </c>
      <c r="K14" s="501"/>
    </row>
    <row r="15" spans="1:126" ht="42" customHeight="1" x14ac:dyDescent="0.25">
      <c r="A15" s="136" t="s">
        <v>421</v>
      </c>
      <c r="B15" s="132" t="s">
        <v>422</v>
      </c>
      <c r="C15" s="191">
        <v>554421</v>
      </c>
      <c r="D15" s="191">
        <v>449175</v>
      </c>
      <c r="E15" s="191">
        <v>144079</v>
      </c>
      <c r="F15" s="191">
        <v>189237</v>
      </c>
      <c r="G15" s="192">
        <v>12.3</v>
      </c>
      <c r="H15" s="192">
        <v>11.57</v>
      </c>
      <c r="I15" s="191">
        <v>61819</v>
      </c>
      <c r="J15" s="505" t="s">
        <v>413</v>
      </c>
      <c r="K15" s="506"/>
    </row>
    <row r="16" spans="1:126" ht="66.75" customHeight="1" x14ac:dyDescent="0.25">
      <c r="A16" s="504" t="s">
        <v>7</v>
      </c>
      <c r="B16" s="360"/>
      <c r="C16" s="193">
        <v>4644248</v>
      </c>
      <c r="D16" s="193">
        <v>5597488</v>
      </c>
      <c r="E16" s="193">
        <v>169878</v>
      </c>
      <c r="F16" s="193">
        <v>226801</v>
      </c>
      <c r="G16" s="221">
        <v>15.34</v>
      </c>
      <c r="H16" s="194">
        <v>9.76</v>
      </c>
      <c r="I16" s="193">
        <v>87137</v>
      </c>
      <c r="J16" s="458" t="s">
        <v>4</v>
      </c>
      <c r="K16" s="459"/>
    </row>
    <row r="17" spans="1:11" s="55" customFormat="1" ht="15" customHeight="1" x14ac:dyDescent="0.25">
      <c r="A17" s="451" t="s">
        <v>58</v>
      </c>
      <c r="B17" s="451"/>
      <c r="C17" s="451"/>
      <c r="D17" s="451"/>
      <c r="E17" s="451"/>
      <c r="F17" s="451"/>
      <c r="G17" s="450" t="s">
        <v>57</v>
      </c>
      <c r="H17" s="450" t="s">
        <v>57</v>
      </c>
      <c r="I17" s="450"/>
      <c r="J17" s="497"/>
      <c r="K17" s="497"/>
    </row>
    <row r="22" spans="1:11" x14ac:dyDescent="0.25">
      <c r="A22" s="2"/>
    </row>
    <row r="23" spans="1:11" x14ac:dyDescent="0.25">
      <c r="A23" s="2"/>
    </row>
    <row r="24" spans="1:11" x14ac:dyDescent="0.25">
      <c r="A24" s="2"/>
    </row>
    <row r="25" spans="1:11" x14ac:dyDescent="0.25">
      <c r="A25" s="2"/>
    </row>
    <row r="26" spans="1:11" x14ac:dyDescent="0.25">
      <c r="A26" s="2"/>
    </row>
    <row r="27" spans="1:11" x14ac:dyDescent="0.25">
      <c r="A27" s="2"/>
    </row>
    <row r="28" spans="1:11" x14ac:dyDescent="0.25">
      <c r="A28" s="2"/>
    </row>
    <row r="29" spans="1:11" x14ac:dyDescent="0.25">
      <c r="A29" s="2"/>
    </row>
    <row r="30" spans="1:11" x14ac:dyDescent="0.25">
      <c r="A30" s="2"/>
    </row>
  </sheetData>
  <mergeCells count="28">
    <mergeCell ref="A9:A10"/>
    <mergeCell ref="B9:B10"/>
    <mergeCell ref="A8:B8"/>
    <mergeCell ref="C8:I8"/>
    <mergeCell ref="J8:K8"/>
    <mergeCell ref="C9:D9"/>
    <mergeCell ref="E9:E10"/>
    <mergeCell ref="F9:F10"/>
    <mergeCell ref="G9:G10"/>
    <mergeCell ref="H9:H10"/>
    <mergeCell ref="I9:I10"/>
    <mergeCell ref="J9:K10"/>
    <mergeCell ref="B4:J4"/>
    <mergeCell ref="B7:J7"/>
    <mergeCell ref="A1:K1"/>
    <mergeCell ref="B2:J2"/>
    <mergeCell ref="B3:J3"/>
    <mergeCell ref="B5:J5"/>
    <mergeCell ref="B6:J6"/>
    <mergeCell ref="A17:F17"/>
    <mergeCell ref="G17:K17"/>
    <mergeCell ref="J11:K11"/>
    <mergeCell ref="J12:K12"/>
    <mergeCell ref="J13:K13"/>
    <mergeCell ref="J14:K14"/>
    <mergeCell ref="A16:B16"/>
    <mergeCell ref="J16:K16"/>
    <mergeCell ref="J15:K15"/>
  </mergeCells>
  <printOptions horizontalCentered="1" verticalCentered="1"/>
  <pageMargins left="0" right="0" top="0" bottom="0" header="0.31496062992125984" footer="0.31496062992125984"/>
  <pageSetup paperSize="9" scale="8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23"/>
  <sheetViews>
    <sheetView view="pageBreakPreview" topLeftCell="A17" zoomScaleNormal="100" zoomScaleSheetLayoutView="100" workbookViewId="0">
      <selection activeCell="J21" sqref="A21:K21"/>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x14ac:dyDescent="0.25">
      <c r="A1" s="325"/>
      <c r="B1" s="325"/>
      <c r="C1" s="325"/>
      <c r="D1" s="325"/>
      <c r="E1" s="325"/>
      <c r="F1" s="325"/>
      <c r="G1" s="325"/>
      <c r="H1" s="325"/>
      <c r="I1" s="325"/>
      <c r="J1" s="325"/>
      <c r="K1" s="325"/>
    </row>
    <row r="2" spans="1:126" ht="15.75" customHeight="1" x14ac:dyDescent="0.25">
      <c r="A2" s="3"/>
      <c r="B2" s="378" t="s">
        <v>55</v>
      </c>
      <c r="C2" s="378"/>
      <c r="D2" s="378"/>
      <c r="E2" s="378"/>
      <c r="F2" s="378"/>
      <c r="G2" s="378"/>
      <c r="H2" s="378"/>
      <c r="I2" s="378"/>
      <c r="J2" s="378"/>
    </row>
    <row r="3" spans="1:126" ht="15.75" customHeight="1" x14ac:dyDescent="0.25">
      <c r="A3" s="3"/>
      <c r="B3" s="378" t="s">
        <v>76</v>
      </c>
      <c r="C3" s="378"/>
      <c r="D3" s="378"/>
      <c r="E3" s="378"/>
      <c r="F3" s="378"/>
      <c r="G3" s="378"/>
      <c r="H3" s="378"/>
      <c r="I3" s="378"/>
      <c r="J3" s="378"/>
    </row>
    <row r="4" spans="1:126" ht="15.75" customHeight="1" x14ac:dyDescent="0.25">
      <c r="A4" s="3"/>
      <c r="B4" s="378" t="s">
        <v>496</v>
      </c>
      <c r="C4" s="378"/>
      <c r="D4" s="378"/>
      <c r="E4" s="378"/>
      <c r="F4" s="378"/>
      <c r="G4" s="378"/>
      <c r="H4" s="378"/>
      <c r="I4" s="378"/>
      <c r="J4" s="378"/>
    </row>
    <row r="5" spans="1:126" ht="15.6" x14ac:dyDescent="0.25">
      <c r="A5" s="3"/>
      <c r="B5" s="379" t="s">
        <v>56</v>
      </c>
      <c r="C5" s="379"/>
      <c r="D5" s="379"/>
      <c r="E5" s="379"/>
      <c r="F5" s="379"/>
      <c r="G5" s="379"/>
      <c r="H5" s="379"/>
      <c r="I5" s="379"/>
      <c r="J5" s="379"/>
    </row>
    <row r="6" spans="1:126" s="50" customFormat="1" ht="15.6" x14ac:dyDescent="0.25">
      <c r="A6" s="3"/>
      <c r="B6" s="379" t="s">
        <v>72</v>
      </c>
      <c r="C6" s="379"/>
      <c r="D6" s="379"/>
      <c r="E6" s="379"/>
      <c r="F6" s="379"/>
      <c r="G6" s="379"/>
      <c r="H6" s="379"/>
      <c r="I6" s="379"/>
      <c r="J6" s="379"/>
      <c r="K6" s="2"/>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row>
    <row r="7" spans="1:126" s="51" customFormat="1" ht="15.6" x14ac:dyDescent="0.25">
      <c r="A7" s="3"/>
      <c r="B7" s="379" t="s">
        <v>495</v>
      </c>
      <c r="C7" s="379"/>
      <c r="D7" s="379"/>
      <c r="E7" s="379"/>
      <c r="F7" s="379"/>
      <c r="G7" s="379"/>
      <c r="H7" s="379"/>
      <c r="I7" s="379"/>
      <c r="J7" s="379"/>
      <c r="K7" s="2"/>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row>
    <row r="8" spans="1:126" s="51" customFormat="1" ht="15.6" x14ac:dyDescent="0.25">
      <c r="A8" s="395" t="s">
        <v>478</v>
      </c>
      <c r="B8" s="395"/>
      <c r="C8" s="425">
        <v>2019</v>
      </c>
      <c r="D8" s="425"/>
      <c r="E8" s="425"/>
      <c r="F8" s="425"/>
      <c r="G8" s="425"/>
      <c r="H8" s="425"/>
      <c r="I8" s="425"/>
      <c r="J8" s="396" t="s">
        <v>81</v>
      </c>
      <c r="K8" s="396"/>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row>
    <row r="9" spans="1:126" s="50" customFormat="1" ht="49.95" customHeight="1" x14ac:dyDescent="0.25">
      <c r="A9" s="367" t="s">
        <v>270</v>
      </c>
      <c r="B9" s="452" t="s">
        <v>10</v>
      </c>
      <c r="C9" s="445" t="s">
        <v>520</v>
      </c>
      <c r="D9" s="446"/>
      <c r="E9" s="447" t="s">
        <v>519</v>
      </c>
      <c r="F9" s="447" t="s">
        <v>518</v>
      </c>
      <c r="G9" s="367" t="s">
        <v>517</v>
      </c>
      <c r="H9" s="367" t="s">
        <v>515</v>
      </c>
      <c r="I9" s="447" t="s">
        <v>516</v>
      </c>
      <c r="J9" s="433" t="s">
        <v>52</v>
      </c>
      <c r="K9" s="433"/>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5" customHeight="1" x14ac:dyDescent="0.25">
      <c r="A10" s="369"/>
      <c r="B10" s="453"/>
      <c r="C10" s="167" t="s">
        <v>522</v>
      </c>
      <c r="D10" s="160" t="s">
        <v>521</v>
      </c>
      <c r="E10" s="448"/>
      <c r="F10" s="448"/>
      <c r="G10" s="369"/>
      <c r="H10" s="369"/>
      <c r="I10" s="448"/>
      <c r="J10" s="434"/>
      <c r="K10" s="43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5.4" customHeight="1" thickBot="1" x14ac:dyDescent="0.3">
      <c r="A11" s="48">
        <v>45</v>
      </c>
      <c r="B11" s="39" t="s">
        <v>425</v>
      </c>
      <c r="C11" s="169">
        <v>2109763</v>
      </c>
      <c r="D11" s="169">
        <v>672130</v>
      </c>
      <c r="E11" s="169">
        <v>203304</v>
      </c>
      <c r="F11" s="169">
        <v>255135</v>
      </c>
      <c r="G11" s="195">
        <v>11.03</v>
      </c>
      <c r="H11" s="195">
        <v>9.2899999999999991</v>
      </c>
      <c r="I11" s="169">
        <v>47716</v>
      </c>
      <c r="J11" s="362" t="s">
        <v>435</v>
      </c>
      <c r="K11" s="362"/>
    </row>
    <row r="12" spans="1:126" ht="35.4" customHeight="1" thickBot="1" x14ac:dyDescent="0.3">
      <c r="A12" s="43">
        <v>85</v>
      </c>
      <c r="B12" s="40" t="s">
        <v>416</v>
      </c>
      <c r="C12" s="171">
        <v>984073</v>
      </c>
      <c r="D12" s="171">
        <v>2665340</v>
      </c>
      <c r="E12" s="171">
        <v>156334</v>
      </c>
      <c r="F12" s="171">
        <v>207726</v>
      </c>
      <c r="G12" s="196">
        <v>20.350000000000001</v>
      </c>
      <c r="H12" s="196">
        <v>4.3899999999999997</v>
      </c>
      <c r="I12" s="171">
        <v>104980</v>
      </c>
      <c r="J12" s="363" t="s">
        <v>429</v>
      </c>
      <c r="K12" s="363"/>
    </row>
    <row r="13" spans="1:126" ht="35.4" customHeight="1" thickBot="1" x14ac:dyDescent="0.3">
      <c r="A13" s="48">
        <v>86</v>
      </c>
      <c r="B13" s="39" t="s">
        <v>423</v>
      </c>
      <c r="C13" s="169">
        <v>818904</v>
      </c>
      <c r="D13" s="169">
        <v>1562919</v>
      </c>
      <c r="E13" s="169">
        <v>230312</v>
      </c>
      <c r="F13" s="169">
        <v>311192</v>
      </c>
      <c r="G13" s="195">
        <v>12.11</v>
      </c>
      <c r="H13" s="195">
        <v>13.88</v>
      </c>
      <c r="I13" s="169">
        <v>139858</v>
      </c>
      <c r="J13" s="436" t="s">
        <v>439</v>
      </c>
      <c r="K13" s="436"/>
    </row>
    <row r="14" spans="1:126" ht="35.4" customHeight="1" thickBot="1" x14ac:dyDescent="0.3">
      <c r="A14" s="144">
        <v>87</v>
      </c>
      <c r="B14" s="120" t="s">
        <v>560</v>
      </c>
      <c r="C14" s="173">
        <v>3491</v>
      </c>
      <c r="D14" s="173">
        <v>29481</v>
      </c>
      <c r="E14" s="173">
        <v>66734</v>
      </c>
      <c r="F14" s="173">
        <v>83753</v>
      </c>
      <c r="G14" s="197">
        <v>8.07</v>
      </c>
      <c r="H14" s="197">
        <v>12.25</v>
      </c>
      <c r="I14" s="173">
        <v>59557</v>
      </c>
      <c r="J14" s="438" t="s">
        <v>561</v>
      </c>
      <c r="K14" s="439"/>
    </row>
    <row r="15" spans="1:126" ht="35.4" customHeight="1" thickBot="1" x14ac:dyDescent="0.3">
      <c r="A15" s="48">
        <v>88</v>
      </c>
      <c r="B15" s="39" t="s">
        <v>498</v>
      </c>
      <c r="C15" s="169">
        <v>1054</v>
      </c>
      <c r="D15" s="169">
        <v>2531</v>
      </c>
      <c r="E15" s="169">
        <v>67200</v>
      </c>
      <c r="F15" s="169">
        <v>94972</v>
      </c>
      <c r="G15" s="195">
        <v>25.34</v>
      </c>
      <c r="H15" s="195">
        <v>3.9</v>
      </c>
      <c r="I15" s="169">
        <v>50628</v>
      </c>
      <c r="J15" s="436" t="s">
        <v>499</v>
      </c>
      <c r="K15" s="436"/>
    </row>
    <row r="16" spans="1:126" ht="35.4" customHeight="1" thickBot="1" x14ac:dyDescent="0.3">
      <c r="A16" s="144">
        <v>90</v>
      </c>
      <c r="B16" s="120" t="s">
        <v>390</v>
      </c>
      <c r="C16" s="173">
        <v>31225</v>
      </c>
      <c r="D16" s="173">
        <v>9525</v>
      </c>
      <c r="E16" s="173">
        <v>258894</v>
      </c>
      <c r="F16" s="173">
        <v>396591</v>
      </c>
      <c r="G16" s="197">
        <v>27.92</v>
      </c>
      <c r="H16" s="197">
        <v>6.8</v>
      </c>
      <c r="I16" s="173">
        <v>54430</v>
      </c>
      <c r="J16" s="438" t="s">
        <v>431</v>
      </c>
      <c r="K16" s="439"/>
    </row>
    <row r="17" spans="1:11" ht="35.4" customHeight="1" thickBot="1" x14ac:dyDescent="0.3">
      <c r="A17" s="48">
        <v>91</v>
      </c>
      <c r="B17" s="39" t="s">
        <v>426</v>
      </c>
      <c r="C17" s="169">
        <v>18142</v>
      </c>
      <c r="D17" s="169">
        <v>63542</v>
      </c>
      <c r="E17" s="169">
        <v>39138</v>
      </c>
      <c r="F17" s="169">
        <v>106479</v>
      </c>
      <c r="G17" s="195">
        <v>20.16</v>
      </c>
      <c r="H17" s="195">
        <v>43.08</v>
      </c>
      <c r="I17" s="169">
        <v>28091</v>
      </c>
      <c r="J17" s="436" t="s">
        <v>436</v>
      </c>
      <c r="K17" s="436"/>
    </row>
    <row r="18" spans="1:11" ht="35.4" customHeight="1" thickBot="1" x14ac:dyDescent="0.3">
      <c r="A18" s="144">
        <v>93</v>
      </c>
      <c r="B18" s="120" t="s">
        <v>427</v>
      </c>
      <c r="C18" s="173">
        <v>123175</v>
      </c>
      <c r="D18" s="173">
        <v>142845</v>
      </c>
      <c r="E18" s="173">
        <v>86908</v>
      </c>
      <c r="F18" s="173">
        <v>148145</v>
      </c>
      <c r="G18" s="197">
        <v>20.75</v>
      </c>
      <c r="H18" s="197">
        <v>20.58</v>
      </c>
      <c r="I18" s="173">
        <v>42768</v>
      </c>
      <c r="J18" s="438" t="s">
        <v>432</v>
      </c>
      <c r="K18" s="439"/>
    </row>
    <row r="19" spans="1:11" ht="35.4" customHeight="1" thickBot="1" x14ac:dyDescent="0.3">
      <c r="A19" s="48">
        <v>95</v>
      </c>
      <c r="B19" s="39" t="s">
        <v>428</v>
      </c>
      <c r="C19" s="169">
        <v>15707</v>
      </c>
      <c r="D19" s="169">
        <v>33799</v>
      </c>
      <c r="E19" s="169">
        <v>55760</v>
      </c>
      <c r="F19" s="169">
        <v>71764</v>
      </c>
      <c r="G19" s="195">
        <v>12.43</v>
      </c>
      <c r="H19" s="195">
        <v>9.8699999999999992</v>
      </c>
      <c r="I19" s="169">
        <v>37471</v>
      </c>
      <c r="J19" s="436" t="s">
        <v>433</v>
      </c>
      <c r="K19" s="436"/>
    </row>
    <row r="20" spans="1:11" ht="35.4" customHeight="1" x14ac:dyDescent="0.25">
      <c r="A20" s="310">
        <v>96</v>
      </c>
      <c r="B20" s="120" t="s">
        <v>424</v>
      </c>
      <c r="C20" s="309">
        <v>538714</v>
      </c>
      <c r="D20" s="309">
        <v>415376</v>
      </c>
      <c r="E20" s="309">
        <v>156626</v>
      </c>
      <c r="F20" s="309">
        <v>205927</v>
      </c>
      <c r="G20" s="312">
        <v>12.29</v>
      </c>
      <c r="H20" s="312">
        <v>11.65</v>
      </c>
      <c r="I20" s="309">
        <v>65270</v>
      </c>
      <c r="J20" s="482" t="s">
        <v>434</v>
      </c>
      <c r="K20" s="508"/>
    </row>
    <row r="21" spans="1:11" ht="48.6" customHeight="1" x14ac:dyDescent="0.25">
      <c r="A21" s="557"/>
      <c r="B21" s="558" t="s">
        <v>7</v>
      </c>
      <c r="C21" s="548">
        <v>4644248</v>
      </c>
      <c r="D21" s="548">
        <v>5597488</v>
      </c>
      <c r="E21" s="548">
        <v>169878</v>
      </c>
      <c r="F21" s="548">
        <v>226801</v>
      </c>
      <c r="G21" s="559">
        <v>15.34</v>
      </c>
      <c r="H21" s="549">
        <v>9.76</v>
      </c>
      <c r="I21" s="548">
        <v>87137</v>
      </c>
      <c r="J21" s="550" t="s">
        <v>4</v>
      </c>
      <c r="K21" s="551"/>
    </row>
    <row r="22" spans="1:11" ht="21" customHeight="1" x14ac:dyDescent="0.25">
      <c r="A22" s="507" t="s">
        <v>58</v>
      </c>
      <c r="B22" s="507"/>
      <c r="C22" s="507"/>
      <c r="D22" s="507"/>
      <c r="E22" s="507"/>
      <c r="F22" s="507"/>
      <c r="G22" s="151"/>
      <c r="H22" s="455" t="s">
        <v>57</v>
      </c>
      <c r="I22" s="455"/>
      <c r="J22" s="455"/>
      <c r="K22" s="455"/>
    </row>
    <row r="23" spans="1:11" x14ac:dyDescent="0.25">
      <c r="A23" s="154"/>
      <c r="B23" s="153"/>
      <c r="C23" s="153"/>
      <c r="D23" s="153"/>
      <c r="E23" s="153"/>
      <c r="F23" s="153"/>
      <c r="G23" s="153"/>
      <c r="H23" s="153"/>
      <c r="I23" s="153"/>
      <c r="J23" s="153"/>
      <c r="K23" s="153"/>
    </row>
  </sheetData>
  <mergeCells count="32">
    <mergeCell ref="J21:K21"/>
    <mergeCell ref="A22:F22"/>
    <mergeCell ref="H22:K22"/>
    <mergeCell ref="J20:K20"/>
    <mergeCell ref="A8:B8"/>
    <mergeCell ref="C8:I8"/>
    <mergeCell ref="J8:K8"/>
    <mergeCell ref="J19:K19"/>
    <mergeCell ref="J11:K11"/>
    <mergeCell ref="J12:K12"/>
    <mergeCell ref="J13:K13"/>
    <mergeCell ref="J16:K16"/>
    <mergeCell ref="J17:K17"/>
    <mergeCell ref="J18:K18"/>
    <mergeCell ref="G9:G10"/>
    <mergeCell ref="H9:H10"/>
    <mergeCell ref="J15:K15"/>
    <mergeCell ref="A1:K1"/>
    <mergeCell ref="B2:J2"/>
    <mergeCell ref="B3:J3"/>
    <mergeCell ref="B5:J5"/>
    <mergeCell ref="B6:J6"/>
    <mergeCell ref="B7:J7"/>
    <mergeCell ref="B4:J4"/>
    <mergeCell ref="I9:I10"/>
    <mergeCell ref="J9:K10"/>
    <mergeCell ref="A9:A10"/>
    <mergeCell ref="B9:B10"/>
    <mergeCell ref="C9:D9"/>
    <mergeCell ref="E9:E10"/>
    <mergeCell ref="F9:F10"/>
    <mergeCell ref="J14:K14"/>
  </mergeCells>
  <printOptions horizontalCentered="1" verticalCentered="1"/>
  <pageMargins left="0" right="0" top="0" bottom="0" header="0.31496062992125984" footer="0.31496062992125984"/>
  <pageSetup paperSize="9" scale="8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46"/>
  <sheetViews>
    <sheetView view="pageBreakPreview" topLeftCell="A22" zoomScale="80" zoomScaleNormal="100" zoomScaleSheetLayoutView="80" workbookViewId="0">
      <selection activeCell="J44" sqref="J44:K44"/>
    </sheetView>
  </sheetViews>
  <sheetFormatPr defaultColWidth="9.09765625" defaultRowHeight="13.8" x14ac:dyDescent="0.25"/>
  <cols>
    <col min="1" max="1" width="5.69921875" style="4" customWidth="1"/>
    <col min="2" max="2" width="50.69921875" style="2" customWidth="1"/>
    <col min="3" max="9" width="10.69921875" style="2" customWidth="1"/>
    <col min="10" max="10" width="50.69921875" style="2" customWidth="1"/>
    <col min="11" max="11" width="5.69921875" style="2" customWidth="1"/>
    <col min="12" max="126" width="9.09765625" style="53"/>
    <col min="127" max="16384" width="9.09765625" style="2"/>
  </cols>
  <sheetData>
    <row r="1" spans="1:126" s="6" customFormat="1" ht="19.5" customHeight="1" x14ac:dyDescent="0.25">
      <c r="A1" s="325"/>
      <c r="B1" s="325"/>
      <c r="C1" s="325"/>
      <c r="D1" s="325"/>
      <c r="E1" s="325"/>
      <c r="F1" s="325"/>
      <c r="G1" s="325"/>
      <c r="H1" s="325"/>
      <c r="I1" s="325"/>
      <c r="J1" s="325"/>
      <c r="K1" s="325"/>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17.399999999999999" x14ac:dyDescent="0.25">
      <c r="A2" s="3"/>
      <c r="B2" s="378" t="s">
        <v>55</v>
      </c>
      <c r="C2" s="378"/>
      <c r="D2" s="378"/>
      <c r="E2" s="378"/>
      <c r="F2" s="378"/>
      <c r="G2" s="378"/>
      <c r="H2" s="378"/>
      <c r="I2" s="378"/>
      <c r="J2" s="378"/>
    </row>
    <row r="3" spans="1:126" ht="17.399999999999999" x14ac:dyDescent="0.25">
      <c r="A3" s="3"/>
      <c r="B3" s="378" t="s">
        <v>76</v>
      </c>
      <c r="C3" s="378"/>
      <c r="D3" s="378"/>
      <c r="E3" s="378"/>
      <c r="F3" s="378"/>
      <c r="G3" s="378"/>
      <c r="H3" s="378"/>
      <c r="I3" s="378"/>
      <c r="J3" s="378"/>
    </row>
    <row r="4" spans="1:126" ht="17.399999999999999" x14ac:dyDescent="0.25">
      <c r="A4" s="3"/>
      <c r="B4" s="230"/>
      <c r="C4" s="230"/>
      <c r="D4" s="230"/>
      <c r="E4" s="230"/>
      <c r="F4" s="232" t="s">
        <v>579</v>
      </c>
      <c r="G4" s="232"/>
      <c r="H4" s="230"/>
      <c r="I4" s="230"/>
      <c r="J4" s="230"/>
    </row>
    <row r="5" spans="1:126" ht="15.6" x14ac:dyDescent="0.25">
      <c r="A5" s="3"/>
      <c r="B5" s="379" t="s">
        <v>56</v>
      </c>
      <c r="C5" s="379"/>
      <c r="D5" s="379"/>
      <c r="E5" s="379"/>
      <c r="F5" s="379"/>
      <c r="G5" s="379"/>
      <c r="H5" s="379"/>
      <c r="I5" s="379"/>
      <c r="J5" s="379"/>
    </row>
    <row r="6" spans="1:126" ht="15.75" customHeight="1" x14ac:dyDescent="0.25">
      <c r="A6" s="3"/>
      <c r="B6" s="379" t="s">
        <v>72</v>
      </c>
      <c r="C6" s="379"/>
      <c r="D6" s="379"/>
      <c r="E6" s="379"/>
      <c r="F6" s="379"/>
      <c r="G6" s="379"/>
      <c r="H6" s="379"/>
      <c r="I6" s="379"/>
      <c r="J6" s="379"/>
    </row>
    <row r="7" spans="1:126" ht="15.75" customHeight="1" x14ac:dyDescent="0.25">
      <c r="A7" s="3"/>
      <c r="B7" s="231"/>
      <c r="C7" s="231"/>
      <c r="D7" s="231"/>
      <c r="E7" s="379" t="s">
        <v>581</v>
      </c>
      <c r="F7" s="379"/>
      <c r="G7" s="379"/>
      <c r="H7" s="231"/>
      <c r="I7" s="231"/>
      <c r="J7" s="231"/>
    </row>
    <row r="8" spans="1:126" ht="15.6" x14ac:dyDescent="0.25">
      <c r="A8" s="376" t="s">
        <v>479</v>
      </c>
      <c r="B8" s="376"/>
      <c r="C8" s="380">
        <v>2019</v>
      </c>
      <c r="D8" s="380"/>
      <c r="E8" s="380"/>
      <c r="F8" s="380"/>
      <c r="G8" s="380"/>
      <c r="H8" s="380"/>
      <c r="I8" s="380"/>
      <c r="J8" s="377" t="s">
        <v>82</v>
      </c>
      <c r="K8" s="377"/>
    </row>
    <row r="9" spans="1:126" s="50" customFormat="1" ht="49.95" customHeight="1" x14ac:dyDescent="0.25">
      <c r="A9" s="367" t="s">
        <v>270</v>
      </c>
      <c r="B9" s="452" t="s">
        <v>10</v>
      </c>
      <c r="C9" s="445" t="s">
        <v>520</v>
      </c>
      <c r="D9" s="446"/>
      <c r="E9" s="447" t="s">
        <v>519</v>
      </c>
      <c r="F9" s="447" t="s">
        <v>518</v>
      </c>
      <c r="G9" s="367" t="s">
        <v>517</v>
      </c>
      <c r="H9" s="367" t="s">
        <v>515</v>
      </c>
      <c r="I9" s="447" t="s">
        <v>516</v>
      </c>
      <c r="J9" s="433" t="s">
        <v>52</v>
      </c>
      <c r="K9" s="433"/>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5" customHeight="1" x14ac:dyDescent="0.25">
      <c r="A10" s="369"/>
      <c r="B10" s="453"/>
      <c r="C10" s="167" t="s">
        <v>522</v>
      </c>
      <c r="D10" s="160" t="s">
        <v>521</v>
      </c>
      <c r="E10" s="448"/>
      <c r="F10" s="448"/>
      <c r="G10" s="369"/>
      <c r="H10" s="369"/>
      <c r="I10" s="448"/>
      <c r="J10" s="434"/>
      <c r="K10" s="43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15" customHeight="1" thickBot="1" x14ac:dyDescent="0.3">
      <c r="A11" s="48">
        <v>4521</v>
      </c>
      <c r="B11" s="119" t="s">
        <v>387</v>
      </c>
      <c r="C11" s="133">
        <v>1921194</v>
      </c>
      <c r="D11" s="133">
        <v>583963</v>
      </c>
      <c r="E11" s="133">
        <v>215718</v>
      </c>
      <c r="F11" s="133">
        <v>251157</v>
      </c>
      <c r="G11" s="133">
        <v>10.119999999999999</v>
      </c>
      <c r="H11" s="133">
        <v>3.99</v>
      </c>
      <c r="I11" s="133">
        <v>48802</v>
      </c>
      <c r="J11" s="408" t="s">
        <v>406</v>
      </c>
      <c r="K11" s="408"/>
    </row>
    <row r="12" spans="1:126" ht="15" customHeight="1" thickTop="1" thickBot="1" x14ac:dyDescent="0.3">
      <c r="A12" s="43">
        <v>4522</v>
      </c>
      <c r="B12" s="120" t="s">
        <v>369</v>
      </c>
      <c r="C12" s="134">
        <v>28089</v>
      </c>
      <c r="D12" s="134">
        <v>61755</v>
      </c>
      <c r="E12" s="134">
        <v>65610</v>
      </c>
      <c r="F12" s="134">
        <v>214335</v>
      </c>
      <c r="G12" s="134">
        <v>18.079999999999998</v>
      </c>
      <c r="H12" s="134">
        <v>51.31</v>
      </c>
      <c r="I12" s="134">
        <v>42619</v>
      </c>
      <c r="J12" s="392" t="s">
        <v>349</v>
      </c>
      <c r="K12" s="392"/>
    </row>
    <row r="13" spans="1:126" ht="15" customHeight="1" thickTop="1" thickBot="1" x14ac:dyDescent="0.3">
      <c r="A13" s="44">
        <v>4529</v>
      </c>
      <c r="B13" s="119" t="s">
        <v>404</v>
      </c>
      <c r="C13" s="135">
        <v>27405</v>
      </c>
      <c r="D13" s="135">
        <v>19388</v>
      </c>
      <c r="E13" s="135">
        <v>91761</v>
      </c>
      <c r="F13" s="135">
        <v>192903</v>
      </c>
      <c r="G13" s="135">
        <v>23.21</v>
      </c>
      <c r="H13" s="135">
        <v>29.22</v>
      </c>
      <c r="I13" s="135">
        <v>37072</v>
      </c>
      <c r="J13" s="393" t="s">
        <v>403</v>
      </c>
      <c r="K13" s="393"/>
    </row>
    <row r="14" spans="1:126" ht="15" customHeight="1" thickTop="1" thickBot="1" x14ac:dyDescent="0.3">
      <c r="A14" s="43">
        <v>4540</v>
      </c>
      <c r="B14" s="120" t="s">
        <v>408</v>
      </c>
      <c r="C14" s="134">
        <v>133074</v>
      </c>
      <c r="D14" s="134">
        <v>7024</v>
      </c>
      <c r="E14" s="134">
        <v>956230</v>
      </c>
      <c r="F14" s="134">
        <v>1205116</v>
      </c>
      <c r="G14" s="134">
        <v>6.95</v>
      </c>
      <c r="H14" s="134">
        <v>13.7</v>
      </c>
      <c r="I14" s="134">
        <v>47458</v>
      </c>
      <c r="J14" s="392" t="s">
        <v>402</v>
      </c>
      <c r="K14" s="392"/>
    </row>
    <row r="15" spans="1:126" ht="15" customHeight="1" thickTop="1" thickBot="1" x14ac:dyDescent="0.3">
      <c r="A15" s="44">
        <v>8511</v>
      </c>
      <c r="B15" s="119" t="s">
        <v>370</v>
      </c>
      <c r="C15" s="135">
        <v>75463</v>
      </c>
      <c r="D15" s="135">
        <v>211678</v>
      </c>
      <c r="E15" s="135">
        <v>82134</v>
      </c>
      <c r="F15" s="135">
        <v>112415</v>
      </c>
      <c r="G15" s="135">
        <v>22.29</v>
      </c>
      <c r="H15" s="135">
        <v>4.6399999999999997</v>
      </c>
      <c r="I15" s="135">
        <v>56103</v>
      </c>
      <c r="J15" s="393" t="s">
        <v>350</v>
      </c>
      <c r="K15" s="393"/>
    </row>
    <row r="16" spans="1:126" ht="15" customHeight="1" thickTop="1" thickBot="1" x14ac:dyDescent="0.3">
      <c r="A16" s="43">
        <v>8512</v>
      </c>
      <c r="B16" s="120" t="s">
        <v>371</v>
      </c>
      <c r="C16" s="134">
        <v>85086</v>
      </c>
      <c r="D16" s="134">
        <v>188546</v>
      </c>
      <c r="E16" s="134">
        <v>116940</v>
      </c>
      <c r="F16" s="134">
        <v>164305</v>
      </c>
      <c r="G16" s="134">
        <v>26.06</v>
      </c>
      <c r="H16" s="134">
        <v>2.77</v>
      </c>
      <c r="I16" s="134">
        <v>73307</v>
      </c>
      <c r="J16" s="392" t="s">
        <v>351</v>
      </c>
      <c r="K16" s="392"/>
    </row>
    <row r="17" spans="1:126" ht="15" customHeight="1" thickTop="1" thickBot="1" x14ac:dyDescent="0.3">
      <c r="A17" s="44">
        <v>8513</v>
      </c>
      <c r="B17" s="119" t="s">
        <v>372</v>
      </c>
      <c r="C17" s="135">
        <v>5690</v>
      </c>
      <c r="D17" s="135">
        <v>14411</v>
      </c>
      <c r="E17" s="135">
        <v>107208</v>
      </c>
      <c r="F17" s="135">
        <v>128518</v>
      </c>
      <c r="G17" s="135">
        <v>13.95</v>
      </c>
      <c r="H17" s="135">
        <v>2.63</v>
      </c>
      <c r="I17" s="135">
        <v>73527</v>
      </c>
      <c r="J17" s="393" t="s">
        <v>352</v>
      </c>
      <c r="K17" s="393"/>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x14ac:dyDescent="0.3">
      <c r="A18" s="43">
        <v>8514</v>
      </c>
      <c r="B18" s="120" t="s">
        <v>373</v>
      </c>
      <c r="C18" s="134">
        <v>531076</v>
      </c>
      <c r="D18" s="134">
        <v>1493913</v>
      </c>
      <c r="E18" s="134">
        <v>158884</v>
      </c>
      <c r="F18" s="134">
        <v>209500</v>
      </c>
      <c r="G18" s="134">
        <v>20</v>
      </c>
      <c r="H18" s="134">
        <v>4.16</v>
      </c>
      <c r="I18" s="134">
        <v>105726</v>
      </c>
      <c r="J18" s="392" t="s">
        <v>16</v>
      </c>
      <c r="K18" s="39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x14ac:dyDescent="0.3">
      <c r="A19" s="44">
        <v>8521</v>
      </c>
      <c r="B19" s="119" t="s">
        <v>374</v>
      </c>
      <c r="C19" s="135">
        <v>2986</v>
      </c>
      <c r="D19" s="135">
        <v>10698</v>
      </c>
      <c r="E19" s="135">
        <v>167415</v>
      </c>
      <c r="F19" s="135">
        <v>184724</v>
      </c>
      <c r="G19" s="135">
        <v>5.93</v>
      </c>
      <c r="H19" s="135">
        <v>3.44</v>
      </c>
      <c r="I19" s="135">
        <v>106977</v>
      </c>
      <c r="J19" s="393" t="s">
        <v>353</v>
      </c>
      <c r="K19" s="393"/>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x14ac:dyDescent="0.3">
      <c r="A20" s="43">
        <v>8522</v>
      </c>
      <c r="B20" s="120" t="s">
        <v>513</v>
      </c>
      <c r="C20" s="134">
        <v>1576</v>
      </c>
      <c r="D20" s="134">
        <v>16576</v>
      </c>
      <c r="E20" s="134">
        <v>304902</v>
      </c>
      <c r="F20" s="134">
        <v>459277</v>
      </c>
      <c r="G20" s="134">
        <v>29.45</v>
      </c>
      <c r="H20" s="134">
        <v>4.16</v>
      </c>
      <c r="I20" s="134">
        <v>271732</v>
      </c>
      <c r="J20" s="392" t="s">
        <v>514</v>
      </c>
      <c r="K20" s="39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x14ac:dyDescent="0.3">
      <c r="A21" s="44">
        <v>8530</v>
      </c>
      <c r="B21" s="119" t="s">
        <v>375</v>
      </c>
      <c r="C21" s="135">
        <v>154403</v>
      </c>
      <c r="D21" s="135">
        <v>488346</v>
      </c>
      <c r="E21" s="135">
        <v>715554</v>
      </c>
      <c r="F21" s="135">
        <v>891254</v>
      </c>
      <c r="G21" s="135">
        <v>15.68</v>
      </c>
      <c r="H21" s="135">
        <v>4.04</v>
      </c>
      <c r="I21" s="135">
        <v>529659</v>
      </c>
      <c r="J21" s="393" t="s">
        <v>15</v>
      </c>
      <c r="K21" s="39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x14ac:dyDescent="0.3">
      <c r="A22" s="43">
        <v>8541</v>
      </c>
      <c r="B22" s="120" t="s">
        <v>376</v>
      </c>
      <c r="C22" s="134">
        <v>407</v>
      </c>
      <c r="D22" s="134">
        <v>1705</v>
      </c>
      <c r="E22" s="134">
        <v>211200</v>
      </c>
      <c r="F22" s="134">
        <v>286316</v>
      </c>
      <c r="G22" s="134">
        <v>16.39</v>
      </c>
      <c r="H22" s="134">
        <v>9.85</v>
      </c>
      <c r="I22" s="134">
        <v>170500</v>
      </c>
      <c r="J22" s="392" t="s">
        <v>354</v>
      </c>
      <c r="K22" s="39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x14ac:dyDescent="0.3">
      <c r="A23" s="44">
        <v>8542</v>
      </c>
      <c r="B23" s="119" t="s">
        <v>377</v>
      </c>
      <c r="C23" s="135">
        <v>8479</v>
      </c>
      <c r="D23" s="135">
        <v>6481</v>
      </c>
      <c r="E23" s="135">
        <v>136589</v>
      </c>
      <c r="F23" s="135">
        <v>194435</v>
      </c>
      <c r="G23" s="135">
        <v>18.21</v>
      </c>
      <c r="H23" s="135">
        <v>11.54</v>
      </c>
      <c r="I23" s="135">
        <v>58388</v>
      </c>
      <c r="J23" s="393" t="s">
        <v>355</v>
      </c>
      <c r="K23" s="393"/>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x14ac:dyDescent="0.3">
      <c r="A24" s="43">
        <v>8543</v>
      </c>
      <c r="B24" s="120" t="s">
        <v>388</v>
      </c>
      <c r="C24" s="134">
        <v>10210</v>
      </c>
      <c r="D24" s="134">
        <v>17898</v>
      </c>
      <c r="E24" s="134">
        <v>68307</v>
      </c>
      <c r="F24" s="134">
        <v>77619</v>
      </c>
      <c r="G24" s="134">
        <v>8.41</v>
      </c>
      <c r="H24" s="134">
        <v>3.58</v>
      </c>
      <c r="I24" s="134">
        <v>35040</v>
      </c>
      <c r="J24" s="392" t="s">
        <v>356</v>
      </c>
      <c r="K24" s="39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x14ac:dyDescent="0.3">
      <c r="A25" s="44">
        <v>8544</v>
      </c>
      <c r="B25" s="119" t="s">
        <v>378</v>
      </c>
      <c r="C25" s="135">
        <v>72403</v>
      </c>
      <c r="D25" s="135">
        <v>55542</v>
      </c>
      <c r="E25" s="135">
        <v>107971</v>
      </c>
      <c r="F25" s="135">
        <v>129512</v>
      </c>
      <c r="G25" s="135">
        <v>4.83</v>
      </c>
      <c r="H25" s="135">
        <v>11.8</v>
      </c>
      <c r="I25" s="135">
        <v>42077</v>
      </c>
      <c r="J25" s="393" t="s">
        <v>357</v>
      </c>
      <c r="K25" s="393"/>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x14ac:dyDescent="0.3">
      <c r="A26" s="43">
        <v>8545</v>
      </c>
      <c r="B26" s="120" t="s">
        <v>379</v>
      </c>
      <c r="C26" s="134">
        <v>11130</v>
      </c>
      <c r="D26" s="134">
        <v>66492</v>
      </c>
      <c r="E26" s="134">
        <v>113814</v>
      </c>
      <c r="F26" s="134">
        <v>165901</v>
      </c>
      <c r="G26" s="134">
        <v>28.99</v>
      </c>
      <c r="H26" s="134">
        <v>2.41</v>
      </c>
      <c r="I26" s="134">
        <v>93256</v>
      </c>
      <c r="J26" s="392" t="s">
        <v>358</v>
      </c>
      <c r="K26" s="39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x14ac:dyDescent="0.3">
      <c r="A27" s="44">
        <v>8548</v>
      </c>
      <c r="B27" s="119" t="s">
        <v>380</v>
      </c>
      <c r="C27" s="135">
        <v>25164</v>
      </c>
      <c r="D27" s="135">
        <v>100055</v>
      </c>
      <c r="E27" s="135">
        <v>118628</v>
      </c>
      <c r="F27" s="135">
        <v>205019</v>
      </c>
      <c r="G27" s="135">
        <v>35.770000000000003</v>
      </c>
      <c r="H27" s="135">
        <v>6.37</v>
      </c>
      <c r="I27" s="135">
        <v>85517</v>
      </c>
      <c r="J27" s="393" t="s">
        <v>401</v>
      </c>
      <c r="K27" s="39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x14ac:dyDescent="0.3">
      <c r="A28" s="43">
        <v>8610</v>
      </c>
      <c r="B28" s="120" t="s">
        <v>381</v>
      </c>
      <c r="C28" s="134">
        <v>316598</v>
      </c>
      <c r="D28" s="134">
        <v>656330</v>
      </c>
      <c r="E28" s="134">
        <v>319826</v>
      </c>
      <c r="F28" s="134">
        <v>416045</v>
      </c>
      <c r="G28" s="134">
        <v>8.7200000000000006</v>
      </c>
      <c r="H28" s="134">
        <v>14.41</v>
      </c>
      <c r="I28" s="134">
        <v>205875</v>
      </c>
      <c r="J28" s="392" t="s">
        <v>359</v>
      </c>
      <c r="K28" s="39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x14ac:dyDescent="0.3">
      <c r="A29" s="44">
        <v>8621</v>
      </c>
      <c r="B29" s="119" t="s">
        <v>389</v>
      </c>
      <c r="C29" s="135">
        <v>124924</v>
      </c>
      <c r="D29" s="135">
        <v>255823</v>
      </c>
      <c r="E29" s="135">
        <v>269567</v>
      </c>
      <c r="F29" s="135">
        <v>332732</v>
      </c>
      <c r="G29" s="135">
        <v>8.58</v>
      </c>
      <c r="H29" s="135">
        <v>10.4</v>
      </c>
      <c r="I29" s="135">
        <v>153279</v>
      </c>
      <c r="J29" s="393" t="s">
        <v>360</v>
      </c>
      <c r="K29" s="39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x14ac:dyDescent="0.3">
      <c r="A30" s="43">
        <v>8622</v>
      </c>
      <c r="B30" s="120" t="s">
        <v>382</v>
      </c>
      <c r="C30" s="134">
        <v>21743</v>
      </c>
      <c r="D30" s="134">
        <v>239996</v>
      </c>
      <c r="E30" s="134">
        <v>169712</v>
      </c>
      <c r="F30" s="134">
        <v>266933</v>
      </c>
      <c r="G30" s="134">
        <v>21.27</v>
      </c>
      <c r="H30" s="134">
        <v>15.15</v>
      </c>
      <c r="I30" s="134">
        <v>142262</v>
      </c>
      <c r="J30" s="392" t="s">
        <v>361</v>
      </c>
      <c r="K30" s="39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x14ac:dyDescent="0.3">
      <c r="A31" s="44">
        <v>8623</v>
      </c>
      <c r="B31" s="119" t="s">
        <v>383</v>
      </c>
      <c r="C31" s="135">
        <v>286577</v>
      </c>
      <c r="D31" s="135">
        <v>338130</v>
      </c>
      <c r="E31" s="135">
        <v>187091</v>
      </c>
      <c r="F31" s="135">
        <v>265846</v>
      </c>
      <c r="G31" s="135">
        <v>14.8</v>
      </c>
      <c r="H31" s="135">
        <v>14.82</v>
      </c>
      <c r="I31" s="135">
        <v>94344</v>
      </c>
      <c r="J31" s="393" t="s">
        <v>362</v>
      </c>
      <c r="K31" s="393"/>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5" customHeight="1" thickTop="1" thickBot="1" x14ac:dyDescent="0.3">
      <c r="A32" s="43">
        <v>8690</v>
      </c>
      <c r="B32" s="120" t="s">
        <v>384</v>
      </c>
      <c r="C32" s="134">
        <v>69063</v>
      </c>
      <c r="D32" s="134">
        <v>72639</v>
      </c>
      <c r="E32" s="134">
        <v>140676</v>
      </c>
      <c r="F32" s="134">
        <v>184033</v>
      </c>
      <c r="G32" s="134">
        <v>10.85</v>
      </c>
      <c r="H32" s="134">
        <v>12.71</v>
      </c>
      <c r="I32" s="134">
        <v>69378</v>
      </c>
      <c r="J32" s="392" t="s">
        <v>363</v>
      </c>
      <c r="K32" s="39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 customHeight="1" thickTop="1" thickBot="1" x14ac:dyDescent="0.3">
      <c r="A33" s="44">
        <v>8700</v>
      </c>
      <c r="B33" s="119" t="s">
        <v>560</v>
      </c>
      <c r="C33" s="135">
        <v>3491</v>
      </c>
      <c r="D33" s="135">
        <v>29481</v>
      </c>
      <c r="E33" s="135">
        <v>66734</v>
      </c>
      <c r="F33" s="135">
        <v>83753</v>
      </c>
      <c r="G33" s="135">
        <v>8.07</v>
      </c>
      <c r="H33" s="135">
        <v>12.25</v>
      </c>
      <c r="I33" s="135">
        <v>59557</v>
      </c>
      <c r="J33" s="393" t="s">
        <v>561</v>
      </c>
      <c r="K33" s="39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 customHeight="1" thickTop="1" thickBot="1" x14ac:dyDescent="0.3">
      <c r="A34" s="43">
        <v>8810</v>
      </c>
      <c r="B34" s="120" t="s">
        <v>500</v>
      </c>
      <c r="C34" s="134">
        <v>1054</v>
      </c>
      <c r="D34" s="134">
        <v>2531</v>
      </c>
      <c r="E34" s="134">
        <v>67200</v>
      </c>
      <c r="F34" s="134">
        <v>94972</v>
      </c>
      <c r="G34" s="134">
        <v>25.34</v>
      </c>
      <c r="H34" s="134">
        <v>3.9</v>
      </c>
      <c r="I34" s="134">
        <v>50628</v>
      </c>
      <c r="J34" s="392" t="s">
        <v>502</v>
      </c>
      <c r="K34" s="39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x14ac:dyDescent="0.3">
      <c r="A35" s="44">
        <v>9000</v>
      </c>
      <c r="B35" s="119" t="s">
        <v>390</v>
      </c>
      <c r="C35" s="135">
        <v>31225</v>
      </c>
      <c r="D35" s="135">
        <v>9525</v>
      </c>
      <c r="E35" s="135">
        <v>258894</v>
      </c>
      <c r="F35" s="135">
        <v>396591</v>
      </c>
      <c r="G35" s="135">
        <v>27.92</v>
      </c>
      <c r="H35" s="135">
        <v>6.8</v>
      </c>
      <c r="I35" s="135">
        <v>54430</v>
      </c>
      <c r="J35" s="393" t="s">
        <v>364</v>
      </c>
      <c r="K35" s="393"/>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 customHeight="1" thickTop="1" thickBot="1" x14ac:dyDescent="0.3">
      <c r="A36" s="43">
        <v>9103</v>
      </c>
      <c r="B36" s="120" t="s">
        <v>405</v>
      </c>
      <c r="C36" s="134">
        <v>18142</v>
      </c>
      <c r="D36" s="134">
        <v>63542</v>
      </c>
      <c r="E36" s="134">
        <v>39138</v>
      </c>
      <c r="F36" s="134">
        <v>106479</v>
      </c>
      <c r="G36" s="134">
        <v>20.16</v>
      </c>
      <c r="H36" s="134">
        <v>43.08</v>
      </c>
      <c r="I36" s="134">
        <v>28091</v>
      </c>
      <c r="J36" s="392" t="s">
        <v>400</v>
      </c>
      <c r="K36" s="39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x14ac:dyDescent="0.3">
      <c r="A37" s="44">
        <v>9312</v>
      </c>
      <c r="B37" s="119" t="s">
        <v>385</v>
      </c>
      <c r="C37" s="135">
        <v>42704</v>
      </c>
      <c r="D37" s="135">
        <v>54869</v>
      </c>
      <c r="E37" s="135">
        <v>104312</v>
      </c>
      <c r="F37" s="135">
        <v>183927</v>
      </c>
      <c r="G37" s="135">
        <v>25.86</v>
      </c>
      <c r="H37" s="135">
        <v>17.43</v>
      </c>
      <c r="I37" s="135">
        <v>49254</v>
      </c>
      <c r="J37" s="393" t="s">
        <v>365</v>
      </c>
      <c r="K37" s="393"/>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15" customHeight="1" thickTop="1" thickBot="1" x14ac:dyDescent="0.3">
      <c r="A38" s="43">
        <v>9319</v>
      </c>
      <c r="B38" s="120" t="s">
        <v>386</v>
      </c>
      <c r="C38" s="134">
        <v>0</v>
      </c>
      <c r="D38" s="134">
        <v>0</v>
      </c>
      <c r="E38" s="134">
        <v>0</v>
      </c>
      <c r="F38" s="134">
        <v>0</v>
      </c>
      <c r="G38" s="134">
        <v>0</v>
      </c>
      <c r="H38" s="134">
        <v>0</v>
      </c>
      <c r="I38" s="134">
        <v>0</v>
      </c>
      <c r="J38" s="392" t="s">
        <v>366</v>
      </c>
      <c r="K38" s="39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x14ac:dyDescent="0.3">
      <c r="A39" s="44">
        <v>9321</v>
      </c>
      <c r="B39" s="119" t="s">
        <v>391</v>
      </c>
      <c r="C39" s="135">
        <v>24170</v>
      </c>
      <c r="D39" s="135">
        <v>24075</v>
      </c>
      <c r="E39" s="135">
        <v>102567</v>
      </c>
      <c r="F39" s="135">
        <v>229055</v>
      </c>
      <c r="G39" s="135">
        <v>35.049999999999997</v>
      </c>
      <c r="H39" s="135">
        <v>20.170000000000002</v>
      </c>
      <c r="I39" s="135">
        <v>49742</v>
      </c>
      <c r="J39" s="393" t="s">
        <v>367</v>
      </c>
      <c r="K39" s="393"/>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 customHeight="1" thickTop="1" thickBot="1" x14ac:dyDescent="0.3">
      <c r="A40" s="43">
        <v>9329</v>
      </c>
      <c r="B40" s="120" t="s">
        <v>392</v>
      </c>
      <c r="C40" s="134">
        <v>56301</v>
      </c>
      <c r="D40" s="134">
        <v>63901</v>
      </c>
      <c r="E40" s="134">
        <v>71414</v>
      </c>
      <c r="F40" s="134">
        <v>102779</v>
      </c>
      <c r="G40" s="134">
        <v>6.06</v>
      </c>
      <c r="H40" s="134">
        <v>24.46</v>
      </c>
      <c r="I40" s="134">
        <v>36682</v>
      </c>
      <c r="J40" s="392" t="s">
        <v>399</v>
      </c>
      <c r="K40" s="39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37.200000000000003" customHeight="1" thickTop="1" thickBot="1" x14ac:dyDescent="0.3">
      <c r="A41" s="44">
        <v>9500</v>
      </c>
      <c r="B41" s="119" t="s">
        <v>393</v>
      </c>
      <c r="C41" s="135">
        <v>15707</v>
      </c>
      <c r="D41" s="135">
        <v>33799</v>
      </c>
      <c r="E41" s="135">
        <v>55760</v>
      </c>
      <c r="F41" s="135">
        <v>71764</v>
      </c>
      <c r="G41" s="135">
        <v>12.43</v>
      </c>
      <c r="H41" s="135">
        <v>9.8699999999999992</v>
      </c>
      <c r="I41" s="135">
        <v>37471</v>
      </c>
      <c r="J41" s="393" t="s">
        <v>407</v>
      </c>
      <c r="K41" s="393"/>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ht="15" customHeight="1" thickTop="1" thickBot="1" x14ac:dyDescent="0.3">
      <c r="A42" s="43">
        <v>9601</v>
      </c>
      <c r="B42" s="120" t="s">
        <v>395</v>
      </c>
      <c r="C42" s="134">
        <v>19292</v>
      </c>
      <c r="D42" s="134">
        <v>70859</v>
      </c>
      <c r="E42" s="134">
        <v>64806</v>
      </c>
      <c r="F42" s="134">
        <v>98033</v>
      </c>
      <c r="G42" s="134">
        <v>13.96</v>
      </c>
      <c r="H42" s="134">
        <v>19.93</v>
      </c>
      <c r="I42" s="134">
        <v>43930</v>
      </c>
      <c r="J42" s="392" t="s">
        <v>398</v>
      </c>
      <c r="K42" s="39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ht="15" customHeight="1" thickTop="1" thickBot="1" x14ac:dyDescent="0.3">
      <c r="A43" s="44">
        <v>9602</v>
      </c>
      <c r="B43" s="119" t="s">
        <v>394</v>
      </c>
      <c r="C43" s="135">
        <v>121086</v>
      </c>
      <c r="D43" s="135">
        <v>283528</v>
      </c>
      <c r="E43" s="135">
        <v>112718</v>
      </c>
      <c r="F43" s="135">
        <v>165790</v>
      </c>
      <c r="G43" s="135">
        <v>17.22</v>
      </c>
      <c r="H43" s="135">
        <v>14.79</v>
      </c>
      <c r="I43" s="135">
        <v>74436</v>
      </c>
      <c r="J43" s="393" t="s">
        <v>368</v>
      </c>
      <c r="K43" s="393"/>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ht="15" customHeight="1" thickTop="1" x14ac:dyDescent="0.25">
      <c r="A44" s="46">
        <v>9609</v>
      </c>
      <c r="B44" s="120" t="s">
        <v>396</v>
      </c>
      <c r="C44" s="304">
        <v>398336</v>
      </c>
      <c r="D44" s="304">
        <v>60989</v>
      </c>
      <c r="E44" s="304">
        <v>491828</v>
      </c>
      <c r="F44" s="304">
        <v>553430</v>
      </c>
      <c r="G44" s="304">
        <v>5.81</v>
      </c>
      <c r="H44" s="304">
        <v>5.82</v>
      </c>
      <c r="I44" s="304">
        <v>64744</v>
      </c>
      <c r="J44" s="394" t="s">
        <v>397</v>
      </c>
      <c r="K44" s="394"/>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ht="27" customHeight="1" x14ac:dyDescent="0.25">
      <c r="A45" s="533" t="s">
        <v>7</v>
      </c>
      <c r="B45" s="533"/>
      <c r="C45" s="548">
        <v>4644248</v>
      </c>
      <c r="D45" s="548">
        <v>5597488</v>
      </c>
      <c r="E45" s="548">
        <v>169878</v>
      </c>
      <c r="F45" s="548">
        <v>226801</v>
      </c>
      <c r="G45" s="549">
        <v>15.34</v>
      </c>
      <c r="H45" s="549">
        <v>9.76</v>
      </c>
      <c r="I45" s="548">
        <v>87137</v>
      </c>
      <c r="J45" s="535" t="s">
        <v>4</v>
      </c>
      <c r="K45" s="536"/>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ht="15" customHeight="1" x14ac:dyDescent="0.25">
      <c r="A46" s="507" t="s">
        <v>58</v>
      </c>
      <c r="B46" s="507"/>
      <c r="C46" s="507"/>
      <c r="D46" s="507"/>
      <c r="E46" s="507"/>
      <c r="F46" s="507"/>
      <c r="G46" s="151"/>
      <c r="H46" s="455" t="s">
        <v>57</v>
      </c>
      <c r="I46" s="455"/>
      <c r="J46" s="455"/>
      <c r="K46" s="455"/>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sheetData>
  <mergeCells count="56">
    <mergeCell ref="A9:A10"/>
    <mergeCell ref="B9:B10"/>
    <mergeCell ref="C9:D9"/>
    <mergeCell ref="E9:E10"/>
    <mergeCell ref="F9:F10"/>
    <mergeCell ref="A45:B45"/>
    <mergeCell ref="J45:K45"/>
    <mergeCell ref="A46:F46"/>
    <mergeCell ref="H46:K46"/>
    <mergeCell ref="J40:K40"/>
    <mergeCell ref="J41:K41"/>
    <mergeCell ref="J42:K42"/>
    <mergeCell ref="J43:K43"/>
    <mergeCell ref="J44:K44"/>
    <mergeCell ref="J35:K35"/>
    <mergeCell ref="J36:K36"/>
    <mergeCell ref="J37:K37"/>
    <mergeCell ref="J38:K38"/>
    <mergeCell ref="J39:K39"/>
    <mergeCell ref="J28:K28"/>
    <mergeCell ref="J29:K29"/>
    <mergeCell ref="J30:K30"/>
    <mergeCell ref="J31:K31"/>
    <mergeCell ref="J34:K34"/>
    <mergeCell ref="J32:K32"/>
    <mergeCell ref="J33:K33"/>
    <mergeCell ref="J27:K27"/>
    <mergeCell ref="A1:K1"/>
    <mergeCell ref="B2:J2"/>
    <mergeCell ref="B3:J3"/>
    <mergeCell ref="B5:J5"/>
    <mergeCell ref="B6:J6"/>
    <mergeCell ref="A8:B8"/>
    <mergeCell ref="C8:I8"/>
    <mergeCell ref="J8:K8"/>
    <mergeCell ref="J16:K16"/>
    <mergeCell ref="J11:K11"/>
    <mergeCell ref="J12:K12"/>
    <mergeCell ref="J13:K13"/>
    <mergeCell ref="J14:K14"/>
    <mergeCell ref="J15:K15"/>
    <mergeCell ref="J23:K23"/>
    <mergeCell ref="E7:G7"/>
    <mergeCell ref="J24:K24"/>
    <mergeCell ref="J25:K25"/>
    <mergeCell ref="J26:K26"/>
    <mergeCell ref="J17:K17"/>
    <mergeCell ref="J18:K18"/>
    <mergeCell ref="J19:K19"/>
    <mergeCell ref="J20:K20"/>
    <mergeCell ref="J21:K21"/>
    <mergeCell ref="J22:K22"/>
    <mergeCell ref="G9:G10"/>
    <mergeCell ref="H9:H10"/>
    <mergeCell ref="I9:I10"/>
    <mergeCell ref="J9:K10"/>
  </mergeCells>
  <printOptions horizontalCentered="1" verticalCentered="1"/>
  <pageMargins left="0" right="0" top="0" bottom="0" header="0.31496062992125984" footer="0.31496062992125984"/>
  <pageSetup paperSize="9" scale="7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view="pageBreakPreview" zoomScaleNormal="100" zoomScaleSheetLayoutView="100" workbookViewId="0">
      <selection activeCell="B2" sqref="B2"/>
    </sheetView>
  </sheetViews>
  <sheetFormatPr defaultRowHeight="13.8" x14ac:dyDescent="0.25"/>
  <cols>
    <col min="1" max="1" width="79.09765625" customWidth="1"/>
  </cols>
  <sheetData>
    <row r="1" spans="1:1" ht="154.94999999999999" customHeight="1" x14ac:dyDescent="0.25"/>
    <row r="2" spans="1:1" ht="219.9" customHeight="1" x14ac:dyDescent="0.25">
      <c r="A2" s="99" t="s">
        <v>339</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3"/>
  <sheetViews>
    <sheetView view="pageBreakPreview" topLeftCell="A23" zoomScaleNormal="100" zoomScaleSheetLayoutView="100" workbookViewId="0">
      <selection activeCell="L43" sqref="A43:M43"/>
    </sheetView>
  </sheetViews>
  <sheetFormatPr defaultColWidth="9.09765625" defaultRowHeight="13.8" x14ac:dyDescent="0.25"/>
  <cols>
    <col min="1" max="1" width="5.69921875" style="4" customWidth="1"/>
    <col min="2" max="2" width="40.69921875" style="2" customWidth="1"/>
    <col min="3" max="11" width="7.69921875" style="2" customWidth="1"/>
    <col min="12" max="12" width="40.69921875" style="2" customWidth="1"/>
    <col min="13" max="13" width="5.69921875" style="2" customWidth="1"/>
    <col min="14" max="16384" width="9.09765625" style="2"/>
  </cols>
  <sheetData>
    <row r="1" spans="1:14" s="6" customFormat="1" x14ac:dyDescent="0.25">
      <c r="A1" s="325"/>
      <c r="B1" s="325"/>
      <c r="C1" s="325"/>
      <c r="D1" s="325"/>
      <c r="E1" s="325"/>
      <c r="F1" s="325"/>
      <c r="G1" s="325"/>
      <c r="H1" s="325"/>
      <c r="I1" s="325"/>
      <c r="J1" s="325"/>
      <c r="K1" s="325"/>
      <c r="L1" s="325"/>
      <c r="M1" s="325"/>
      <c r="N1" s="11"/>
    </row>
    <row r="2" spans="1:14" ht="17.399999999999999" x14ac:dyDescent="0.25">
      <c r="A2" s="3"/>
      <c r="B2" s="378" t="s">
        <v>241</v>
      </c>
      <c r="C2" s="378"/>
      <c r="D2" s="378"/>
      <c r="E2" s="378"/>
      <c r="F2" s="378"/>
      <c r="G2" s="378"/>
      <c r="H2" s="378"/>
      <c r="I2" s="378"/>
      <c r="J2" s="378"/>
      <c r="K2" s="378"/>
      <c r="L2" s="378"/>
    </row>
    <row r="3" spans="1:14" ht="17.399999999999999" x14ac:dyDescent="0.25">
      <c r="A3" s="3"/>
      <c r="B3" s="378" t="s">
        <v>83</v>
      </c>
      <c r="C3" s="378"/>
      <c r="D3" s="378"/>
      <c r="E3" s="378"/>
      <c r="F3" s="378"/>
      <c r="G3" s="378"/>
      <c r="H3" s="378"/>
      <c r="I3" s="378"/>
      <c r="J3" s="378"/>
      <c r="K3" s="378"/>
      <c r="L3" s="378"/>
    </row>
    <row r="4" spans="1:14" ht="15.6" x14ac:dyDescent="0.25">
      <c r="A4" s="3"/>
      <c r="B4" s="379" t="s">
        <v>240</v>
      </c>
      <c r="C4" s="379"/>
      <c r="D4" s="379"/>
      <c r="E4" s="379"/>
      <c r="F4" s="379"/>
      <c r="G4" s="379"/>
      <c r="H4" s="379"/>
      <c r="I4" s="379"/>
      <c r="J4" s="379"/>
      <c r="K4" s="379"/>
      <c r="L4" s="379"/>
    </row>
    <row r="5" spans="1:14" ht="15.6" x14ac:dyDescent="0.25">
      <c r="A5" s="3"/>
      <c r="B5" s="379" t="s">
        <v>84</v>
      </c>
      <c r="C5" s="379"/>
      <c r="D5" s="379"/>
      <c r="E5" s="379"/>
      <c r="F5" s="379"/>
      <c r="G5" s="379"/>
      <c r="H5" s="379"/>
      <c r="I5" s="379"/>
      <c r="J5" s="379"/>
      <c r="K5" s="379"/>
      <c r="L5" s="379"/>
    </row>
    <row r="6" spans="1:14" ht="15.6" x14ac:dyDescent="0.25">
      <c r="A6" s="395" t="s">
        <v>480</v>
      </c>
      <c r="B6" s="395"/>
      <c r="C6" s="1"/>
      <c r="D6" s="1"/>
      <c r="E6" s="1"/>
      <c r="F6" s="1"/>
      <c r="G6" s="130">
        <v>2019</v>
      </c>
      <c r="H6" s="47"/>
      <c r="I6" s="129"/>
      <c r="J6" s="1"/>
      <c r="K6" s="128"/>
      <c r="L6" s="396" t="s">
        <v>86</v>
      </c>
      <c r="M6" s="396"/>
    </row>
    <row r="7" spans="1:14" ht="33.75" customHeight="1" x14ac:dyDescent="0.25">
      <c r="A7" s="397" t="s">
        <v>270</v>
      </c>
      <c r="B7" s="397" t="s">
        <v>10</v>
      </c>
      <c r="C7" s="400" t="s">
        <v>268</v>
      </c>
      <c r="D7" s="401"/>
      <c r="E7" s="402"/>
      <c r="F7" s="400" t="s">
        <v>269</v>
      </c>
      <c r="G7" s="401"/>
      <c r="H7" s="402"/>
      <c r="I7" s="400" t="s">
        <v>343</v>
      </c>
      <c r="J7" s="401"/>
      <c r="K7" s="402"/>
      <c r="L7" s="403" t="s">
        <v>17</v>
      </c>
      <c r="M7" s="404"/>
    </row>
    <row r="8" spans="1:14" ht="34.950000000000003" customHeight="1" x14ac:dyDescent="0.25">
      <c r="A8" s="398"/>
      <c r="B8" s="398"/>
      <c r="C8" s="217" t="s">
        <v>268</v>
      </c>
      <c r="D8" s="217" t="s">
        <v>551</v>
      </c>
      <c r="E8" s="217" t="s">
        <v>550</v>
      </c>
      <c r="F8" s="217" t="s">
        <v>268</v>
      </c>
      <c r="G8" s="217" t="s">
        <v>551</v>
      </c>
      <c r="H8" s="217" t="s">
        <v>550</v>
      </c>
      <c r="I8" s="217" t="s">
        <v>268</v>
      </c>
      <c r="J8" s="217" t="s">
        <v>551</v>
      </c>
      <c r="K8" s="217" t="s">
        <v>550</v>
      </c>
      <c r="L8" s="405"/>
      <c r="M8" s="406"/>
    </row>
    <row r="9" spans="1:14" ht="14.4" thickBot="1" x14ac:dyDescent="0.3">
      <c r="A9" s="42">
        <v>4521</v>
      </c>
      <c r="B9" s="119" t="s">
        <v>387</v>
      </c>
      <c r="C9" s="207">
        <v>17047</v>
      </c>
      <c r="D9" s="207">
        <v>0</v>
      </c>
      <c r="E9" s="207">
        <v>17047</v>
      </c>
      <c r="F9" s="207">
        <v>16629</v>
      </c>
      <c r="G9" s="133">
        <v>0</v>
      </c>
      <c r="H9" s="133">
        <v>16629</v>
      </c>
      <c r="I9" s="207">
        <v>418</v>
      </c>
      <c r="J9" s="133">
        <v>0</v>
      </c>
      <c r="K9" s="133">
        <v>418</v>
      </c>
      <c r="L9" s="513" t="s">
        <v>406</v>
      </c>
      <c r="M9" s="514"/>
    </row>
    <row r="10" spans="1:14" ht="15" thickTop="1" thickBot="1" x14ac:dyDescent="0.3">
      <c r="A10" s="43">
        <v>4522</v>
      </c>
      <c r="B10" s="120" t="s">
        <v>369</v>
      </c>
      <c r="C10" s="208">
        <v>1896</v>
      </c>
      <c r="D10" s="208">
        <v>4</v>
      </c>
      <c r="E10" s="208">
        <v>1892</v>
      </c>
      <c r="F10" s="208">
        <v>1884</v>
      </c>
      <c r="G10" s="134">
        <v>4</v>
      </c>
      <c r="H10" s="134">
        <v>1880</v>
      </c>
      <c r="I10" s="208">
        <v>12</v>
      </c>
      <c r="J10" s="134">
        <v>0</v>
      </c>
      <c r="K10" s="134">
        <v>12</v>
      </c>
      <c r="L10" s="509" t="s">
        <v>349</v>
      </c>
      <c r="M10" s="510"/>
    </row>
    <row r="11" spans="1:14" ht="22.5" customHeight="1" thickTop="1" thickBot="1" x14ac:dyDescent="0.3">
      <c r="A11" s="44">
        <v>4529</v>
      </c>
      <c r="B11" s="119" t="s">
        <v>404</v>
      </c>
      <c r="C11" s="209">
        <v>840</v>
      </c>
      <c r="D11" s="209">
        <v>0</v>
      </c>
      <c r="E11" s="209">
        <v>840</v>
      </c>
      <c r="F11" s="209">
        <v>821</v>
      </c>
      <c r="G11" s="135">
        <v>0</v>
      </c>
      <c r="H11" s="135">
        <v>821</v>
      </c>
      <c r="I11" s="209">
        <v>19</v>
      </c>
      <c r="J11" s="135">
        <v>0</v>
      </c>
      <c r="K11" s="135">
        <v>19</v>
      </c>
      <c r="L11" s="511" t="s">
        <v>403</v>
      </c>
      <c r="M11" s="512"/>
    </row>
    <row r="12" spans="1:14" ht="20.100000000000001" customHeight="1" thickTop="1" thickBot="1" x14ac:dyDescent="0.3">
      <c r="A12" s="43">
        <v>4540</v>
      </c>
      <c r="B12" s="120" t="s">
        <v>408</v>
      </c>
      <c r="C12" s="208">
        <v>213</v>
      </c>
      <c r="D12" s="208">
        <v>4</v>
      </c>
      <c r="E12" s="208">
        <v>209</v>
      </c>
      <c r="F12" s="208">
        <v>213</v>
      </c>
      <c r="G12" s="134">
        <v>4</v>
      </c>
      <c r="H12" s="134">
        <v>209</v>
      </c>
      <c r="I12" s="208">
        <v>0</v>
      </c>
      <c r="J12" s="134">
        <v>0</v>
      </c>
      <c r="K12" s="134">
        <v>0</v>
      </c>
      <c r="L12" s="509" t="s">
        <v>402</v>
      </c>
      <c r="M12" s="510"/>
    </row>
    <row r="13" spans="1:14" ht="15" customHeight="1" thickTop="1" thickBot="1" x14ac:dyDescent="0.3">
      <c r="A13" s="44">
        <v>8511</v>
      </c>
      <c r="B13" s="119" t="s">
        <v>370</v>
      </c>
      <c r="C13" s="209">
        <v>4080</v>
      </c>
      <c r="D13" s="209">
        <v>3509</v>
      </c>
      <c r="E13" s="209">
        <v>571</v>
      </c>
      <c r="F13" s="209">
        <v>4046</v>
      </c>
      <c r="G13" s="135">
        <v>3491</v>
      </c>
      <c r="H13" s="135">
        <v>555</v>
      </c>
      <c r="I13" s="209">
        <v>34</v>
      </c>
      <c r="J13" s="135">
        <v>18</v>
      </c>
      <c r="K13" s="135">
        <v>16</v>
      </c>
      <c r="L13" s="511" t="s">
        <v>350</v>
      </c>
      <c r="M13" s="512"/>
    </row>
    <row r="14" spans="1:14" ht="15" customHeight="1" thickTop="1" thickBot="1" x14ac:dyDescent="0.3">
      <c r="A14" s="43">
        <v>8512</v>
      </c>
      <c r="B14" s="120" t="s">
        <v>371</v>
      </c>
      <c r="C14" s="208">
        <v>2589</v>
      </c>
      <c r="D14" s="208">
        <v>1912</v>
      </c>
      <c r="E14" s="208">
        <v>677</v>
      </c>
      <c r="F14" s="208">
        <v>2561</v>
      </c>
      <c r="G14" s="134">
        <v>1894</v>
      </c>
      <c r="H14" s="134">
        <v>667</v>
      </c>
      <c r="I14" s="208">
        <v>28</v>
      </c>
      <c r="J14" s="134">
        <v>18</v>
      </c>
      <c r="K14" s="134">
        <v>10</v>
      </c>
      <c r="L14" s="509" t="s">
        <v>351</v>
      </c>
      <c r="M14" s="510"/>
    </row>
    <row r="15" spans="1:14" ht="15" customHeight="1" thickTop="1" thickBot="1" x14ac:dyDescent="0.3">
      <c r="A15" s="44">
        <v>8513</v>
      </c>
      <c r="B15" s="119" t="s">
        <v>372</v>
      </c>
      <c r="C15" s="209">
        <v>197</v>
      </c>
      <c r="D15" s="209">
        <v>105</v>
      </c>
      <c r="E15" s="209">
        <v>92</v>
      </c>
      <c r="F15" s="209">
        <v>196</v>
      </c>
      <c r="G15" s="135">
        <v>105</v>
      </c>
      <c r="H15" s="135">
        <v>91</v>
      </c>
      <c r="I15" s="209">
        <v>1</v>
      </c>
      <c r="J15" s="135">
        <v>0</v>
      </c>
      <c r="K15" s="135">
        <v>1</v>
      </c>
      <c r="L15" s="511" t="s">
        <v>352</v>
      </c>
      <c r="M15" s="512"/>
    </row>
    <row r="16" spans="1:14" ht="15" customHeight="1" thickTop="1" thickBot="1" x14ac:dyDescent="0.3">
      <c r="A16" s="43">
        <v>8514</v>
      </c>
      <c r="B16" s="120" t="s">
        <v>373</v>
      </c>
      <c r="C16" s="208">
        <v>14179</v>
      </c>
      <c r="D16" s="208">
        <v>9127</v>
      </c>
      <c r="E16" s="208">
        <v>5052</v>
      </c>
      <c r="F16" s="208">
        <v>14149</v>
      </c>
      <c r="G16" s="134">
        <v>9115</v>
      </c>
      <c r="H16" s="134">
        <v>5034</v>
      </c>
      <c r="I16" s="208">
        <v>30</v>
      </c>
      <c r="J16" s="134">
        <v>12</v>
      </c>
      <c r="K16" s="134">
        <v>18</v>
      </c>
      <c r="L16" s="509" t="s">
        <v>16</v>
      </c>
      <c r="M16" s="510"/>
    </row>
    <row r="17" spans="1:13" ht="15" customHeight="1" thickTop="1" thickBot="1" x14ac:dyDescent="0.3">
      <c r="A17" s="44">
        <v>8521</v>
      </c>
      <c r="B17" s="119" t="s">
        <v>374</v>
      </c>
      <c r="C17" s="209">
        <v>100</v>
      </c>
      <c r="D17" s="209">
        <v>0</v>
      </c>
      <c r="E17" s="209">
        <v>100</v>
      </c>
      <c r="F17" s="209">
        <v>100</v>
      </c>
      <c r="G17" s="135">
        <v>0</v>
      </c>
      <c r="H17" s="135">
        <v>100</v>
      </c>
      <c r="I17" s="209">
        <v>0</v>
      </c>
      <c r="J17" s="135">
        <v>0</v>
      </c>
      <c r="K17" s="135">
        <v>0</v>
      </c>
      <c r="L17" s="511" t="s">
        <v>353</v>
      </c>
      <c r="M17" s="512"/>
    </row>
    <row r="18" spans="1:13" ht="15" customHeight="1" thickTop="1" thickBot="1" x14ac:dyDescent="0.3">
      <c r="A18" s="43">
        <v>8522</v>
      </c>
      <c r="B18" s="120" t="s">
        <v>513</v>
      </c>
      <c r="C18" s="208">
        <v>61</v>
      </c>
      <c r="D18" s="208">
        <v>39</v>
      </c>
      <c r="E18" s="208">
        <v>22</v>
      </c>
      <c r="F18" s="208">
        <v>61</v>
      </c>
      <c r="G18" s="134">
        <v>39</v>
      </c>
      <c r="H18" s="134">
        <v>22</v>
      </c>
      <c r="I18" s="208">
        <v>0</v>
      </c>
      <c r="J18" s="134">
        <v>0</v>
      </c>
      <c r="K18" s="134">
        <v>0</v>
      </c>
      <c r="L18" s="509" t="s">
        <v>514</v>
      </c>
      <c r="M18" s="510"/>
    </row>
    <row r="19" spans="1:13" ht="15" customHeight="1" thickTop="1" thickBot="1" x14ac:dyDescent="0.3">
      <c r="A19" s="44">
        <v>8530</v>
      </c>
      <c r="B19" s="119" t="s">
        <v>375</v>
      </c>
      <c r="C19" s="209">
        <v>922</v>
      </c>
      <c r="D19" s="209">
        <v>511</v>
      </c>
      <c r="E19" s="209">
        <v>411</v>
      </c>
      <c r="F19" s="209">
        <v>897</v>
      </c>
      <c r="G19" s="135">
        <v>498</v>
      </c>
      <c r="H19" s="135">
        <v>399</v>
      </c>
      <c r="I19" s="209">
        <v>25</v>
      </c>
      <c r="J19" s="135">
        <v>13</v>
      </c>
      <c r="K19" s="135">
        <v>12</v>
      </c>
      <c r="L19" s="511" t="s">
        <v>15</v>
      </c>
      <c r="M19" s="512"/>
    </row>
    <row r="20" spans="1:13" ht="15" customHeight="1" thickTop="1" thickBot="1" x14ac:dyDescent="0.3">
      <c r="A20" s="43">
        <v>8541</v>
      </c>
      <c r="B20" s="120" t="s">
        <v>376</v>
      </c>
      <c r="C20" s="208">
        <v>43</v>
      </c>
      <c r="D20" s="208">
        <v>23</v>
      </c>
      <c r="E20" s="208">
        <v>20</v>
      </c>
      <c r="F20" s="208">
        <v>42</v>
      </c>
      <c r="G20" s="134">
        <v>23</v>
      </c>
      <c r="H20" s="134">
        <v>19</v>
      </c>
      <c r="I20" s="208">
        <v>1</v>
      </c>
      <c r="J20" s="134">
        <v>0</v>
      </c>
      <c r="K20" s="134">
        <v>1</v>
      </c>
      <c r="L20" s="509" t="s">
        <v>354</v>
      </c>
      <c r="M20" s="510"/>
    </row>
    <row r="21" spans="1:13" ht="15" customHeight="1" thickTop="1" thickBot="1" x14ac:dyDescent="0.3">
      <c r="A21" s="44">
        <v>8542</v>
      </c>
      <c r="B21" s="119" t="s">
        <v>377</v>
      </c>
      <c r="C21" s="209">
        <v>144</v>
      </c>
      <c r="D21" s="209">
        <v>79</v>
      </c>
      <c r="E21" s="209">
        <v>65</v>
      </c>
      <c r="F21" s="209">
        <v>144</v>
      </c>
      <c r="G21" s="135">
        <v>79</v>
      </c>
      <c r="H21" s="135">
        <v>65</v>
      </c>
      <c r="I21" s="209">
        <v>0</v>
      </c>
      <c r="J21" s="135">
        <v>0</v>
      </c>
      <c r="K21" s="135">
        <v>0</v>
      </c>
      <c r="L21" s="511" t="s">
        <v>355</v>
      </c>
      <c r="M21" s="512"/>
    </row>
    <row r="22" spans="1:13" ht="15" customHeight="1" thickTop="1" thickBot="1" x14ac:dyDescent="0.3">
      <c r="A22" s="43">
        <v>8543</v>
      </c>
      <c r="B22" s="120" t="s">
        <v>388</v>
      </c>
      <c r="C22" s="208">
        <v>461</v>
      </c>
      <c r="D22" s="208">
        <v>314</v>
      </c>
      <c r="E22" s="208">
        <v>147</v>
      </c>
      <c r="F22" s="208">
        <v>458</v>
      </c>
      <c r="G22" s="134">
        <v>311</v>
      </c>
      <c r="H22" s="134">
        <v>147</v>
      </c>
      <c r="I22" s="208">
        <v>3</v>
      </c>
      <c r="J22" s="134">
        <v>3</v>
      </c>
      <c r="K22" s="134">
        <v>0</v>
      </c>
      <c r="L22" s="509" t="s">
        <v>356</v>
      </c>
      <c r="M22" s="510"/>
    </row>
    <row r="23" spans="1:13" ht="15" customHeight="1" thickTop="1" thickBot="1" x14ac:dyDescent="0.3">
      <c r="A23" s="44">
        <v>8544</v>
      </c>
      <c r="B23" s="119" t="s">
        <v>378</v>
      </c>
      <c r="C23" s="209">
        <v>1322</v>
      </c>
      <c r="D23" s="209">
        <v>95</v>
      </c>
      <c r="E23" s="209">
        <v>1227</v>
      </c>
      <c r="F23" s="209">
        <v>1316</v>
      </c>
      <c r="G23" s="135">
        <v>95</v>
      </c>
      <c r="H23" s="135">
        <v>1221</v>
      </c>
      <c r="I23" s="209">
        <v>6</v>
      </c>
      <c r="J23" s="135">
        <v>0</v>
      </c>
      <c r="K23" s="135">
        <v>6</v>
      </c>
      <c r="L23" s="511" t="s">
        <v>357</v>
      </c>
      <c r="M23" s="512"/>
    </row>
    <row r="24" spans="1:13" ht="15" customHeight="1" thickTop="1" thickBot="1" x14ac:dyDescent="0.3">
      <c r="A24" s="43">
        <v>8545</v>
      </c>
      <c r="B24" s="120" t="s">
        <v>379</v>
      </c>
      <c r="C24" s="208">
        <v>976</v>
      </c>
      <c r="D24" s="208">
        <v>80</v>
      </c>
      <c r="E24" s="208">
        <v>896</v>
      </c>
      <c r="F24" s="208">
        <v>967</v>
      </c>
      <c r="G24" s="134">
        <v>80</v>
      </c>
      <c r="H24" s="134">
        <v>887</v>
      </c>
      <c r="I24" s="208">
        <v>9</v>
      </c>
      <c r="J24" s="134">
        <v>0</v>
      </c>
      <c r="K24" s="134">
        <v>9</v>
      </c>
      <c r="L24" s="509" t="s">
        <v>358</v>
      </c>
      <c r="M24" s="510"/>
    </row>
    <row r="25" spans="1:13" ht="15" customHeight="1" thickTop="1" thickBot="1" x14ac:dyDescent="0.3">
      <c r="A25" s="44">
        <v>8548</v>
      </c>
      <c r="B25" s="119" t="s">
        <v>380</v>
      </c>
      <c r="C25" s="209">
        <v>1413</v>
      </c>
      <c r="D25" s="209">
        <v>786</v>
      </c>
      <c r="E25" s="209">
        <v>627</v>
      </c>
      <c r="F25" s="209">
        <v>1393</v>
      </c>
      <c r="G25" s="135">
        <v>784</v>
      </c>
      <c r="H25" s="135">
        <v>609</v>
      </c>
      <c r="I25" s="209">
        <v>20</v>
      </c>
      <c r="J25" s="135">
        <v>2</v>
      </c>
      <c r="K25" s="135">
        <v>18</v>
      </c>
      <c r="L25" s="511" t="s">
        <v>401</v>
      </c>
      <c r="M25" s="512"/>
    </row>
    <row r="26" spans="1:13" ht="15" customHeight="1" thickTop="1" thickBot="1" x14ac:dyDescent="0.3">
      <c r="A26" s="43">
        <v>8610</v>
      </c>
      <c r="B26" s="120" t="s">
        <v>381</v>
      </c>
      <c r="C26" s="208">
        <v>3194</v>
      </c>
      <c r="D26" s="208">
        <v>1848</v>
      </c>
      <c r="E26" s="208">
        <v>1346</v>
      </c>
      <c r="F26" s="208">
        <v>3165</v>
      </c>
      <c r="G26" s="134">
        <v>1835</v>
      </c>
      <c r="H26" s="134">
        <v>1330</v>
      </c>
      <c r="I26" s="208">
        <v>29</v>
      </c>
      <c r="J26" s="134">
        <v>13</v>
      </c>
      <c r="K26" s="134">
        <v>16</v>
      </c>
      <c r="L26" s="509" t="s">
        <v>359</v>
      </c>
      <c r="M26" s="510"/>
    </row>
    <row r="27" spans="1:13" ht="15" customHeight="1" thickTop="1" thickBot="1" x14ac:dyDescent="0.3">
      <c r="A27" s="44">
        <v>8621</v>
      </c>
      <c r="B27" s="119" t="s">
        <v>389</v>
      </c>
      <c r="C27" s="209">
        <v>1815</v>
      </c>
      <c r="D27" s="209">
        <v>1245</v>
      </c>
      <c r="E27" s="209">
        <v>570</v>
      </c>
      <c r="F27" s="209">
        <v>1784</v>
      </c>
      <c r="G27" s="135">
        <v>1229</v>
      </c>
      <c r="H27" s="135">
        <v>555</v>
      </c>
      <c r="I27" s="209">
        <v>31</v>
      </c>
      <c r="J27" s="135">
        <v>16</v>
      </c>
      <c r="K27" s="135">
        <v>15</v>
      </c>
      <c r="L27" s="511" t="s">
        <v>360</v>
      </c>
      <c r="M27" s="512"/>
    </row>
    <row r="28" spans="1:13" ht="15" customHeight="1" thickTop="1" thickBot="1" x14ac:dyDescent="0.3">
      <c r="A28" s="43">
        <v>8622</v>
      </c>
      <c r="B28" s="120" t="s">
        <v>382</v>
      </c>
      <c r="C28" s="208">
        <v>1923</v>
      </c>
      <c r="D28" s="208">
        <v>905</v>
      </c>
      <c r="E28" s="208">
        <v>1018</v>
      </c>
      <c r="F28" s="208">
        <v>1910</v>
      </c>
      <c r="G28" s="134">
        <v>905</v>
      </c>
      <c r="H28" s="134">
        <v>1005</v>
      </c>
      <c r="I28" s="208">
        <v>13</v>
      </c>
      <c r="J28" s="134">
        <v>0</v>
      </c>
      <c r="K28" s="134">
        <v>13</v>
      </c>
      <c r="L28" s="509" t="s">
        <v>361</v>
      </c>
      <c r="M28" s="510"/>
    </row>
    <row r="29" spans="1:13" ht="15" customHeight="1" thickTop="1" thickBot="1" x14ac:dyDescent="0.3">
      <c r="A29" s="44">
        <v>8623</v>
      </c>
      <c r="B29" s="119" t="s">
        <v>383</v>
      </c>
      <c r="C29" s="209">
        <v>3821</v>
      </c>
      <c r="D29" s="209">
        <v>1790</v>
      </c>
      <c r="E29" s="209">
        <v>2031</v>
      </c>
      <c r="F29" s="209">
        <v>3811</v>
      </c>
      <c r="G29" s="135">
        <v>1786</v>
      </c>
      <c r="H29" s="135">
        <v>2025</v>
      </c>
      <c r="I29" s="209">
        <v>10</v>
      </c>
      <c r="J29" s="135">
        <v>4</v>
      </c>
      <c r="K29" s="135">
        <v>6</v>
      </c>
      <c r="L29" s="511" t="s">
        <v>362</v>
      </c>
      <c r="M29" s="512"/>
    </row>
    <row r="30" spans="1:13" ht="15" customHeight="1" thickTop="1" thickBot="1" x14ac:dyDescent="0.3">
      <c r="A30" s="43">
        <v>8690</v>
      </c>
      <c r="B30" s="120" t="s">
        <v>384</v>
      </c>
      <c r="C30" s="208">
        <v>1153</v>
      </c>
      <c r="D30" s="208">
        <v>711</v>
      </c>
      <c r="E30" s="208">
        <v>442</v>
      </c>
      <c r="F30" s="208">
        <v>1147</v>
      </c>
      <c r="G30" s="134">
        <v>709</v>
      </c>
      <c r="H30" s="134">
        <v>438</v>
      </c>
      <c r="I30" s="208">
        <v>6</v>
      </c>
      <c r="J30" s="134">
        <v>2</v>
      </c>
      <c r="K30" s="134">
        <v>4</v>
      </c>
      <c r="L30" s="509" t="s">
        <v>363</v>
      </c>
      <c r="M30" s="510"/>
    </row>
    <row r="31" spans="1:13" ht="15" customHeight="1" thickTop="1" thickBot="1" x14ac:dyDescent="0.3">
      <c r="A31" s="44">
        <v>8700</v>
      </c>
      <c r="B31" s="119" t="s">
        <v>560</v>
      </c>
      <c r="C31" s="209">
        <v>518</v>
      </c>
      <c r="D31" s="209">
        <v>354</v>
      </c>
      <c r="E31" s="209">
        <v>164</v>
      </c>
      <c r="F31" s="209">
        <v>502</v>
      </c>
      <c r="G31" s="135">
        <v>346</v>
      </c>
      <c r="H31" s="135">
        <v>156</v>
      </c>
      <c r="I31" s="209">
        <v>16</v>
      </c>
      <c r="J31" s="135">
        <v>8</v>
      </c>
      <c r="K31" s="135">
        <v>8</v>
      </c>
      <c r="L31" s="511" t="s">
        <v>561</v>
      </c>
      <c r="M31" s="512"/>
    </row>
    <row r="32" spans="1:13" ht="15" customHeight="1" thickTop="1" thickBot="1" x14ac:dyDescent="0.3">
      <c r="A32" s="43">
        <v>8810</v>
      </c>
      <c r="B32" s="120" t="s">
        <v>500</v>
      </c>
      <c r="C32" s="208">
        <v>54</v>
      </c>
      <c r="D32" s="208">
        <v>32</v>
      </c>
      <c r="E32" s="208">
        <v>22</v>
      </c>
      <c r="F32" s="208">
        <v>53</v>
      </c>
      <c r="G32" s="134">
        <v>32</v>
      </c>
      <c r="H32" s="134">
        <v>21</v>
      </c>
      <c r="I32" s="208">
        <v>1</v>
      </c>
      <c r="J32" s="134">
        <v>0</v>
      </c>
      <c r="K32" s="134">
        <v>1</v>
      </c>
      <c r="L32" s="509" t="s">
        <v>502</v>
      </c>
      <c r="M32" s="510"/>
    </row>
    <row r="33" spans="1:13" ht="15" customHeight="1" thickTop="1" thickBot="1" x14ac:dyDescent="0.3">
      <c r="A33" s="44">
        <v>9000</v>
      </c>
      <c r="B33" s="119" t="s">
        <v>390</v>
      </c>
      <c r="C33" s="209">
        <v>249</v>
      </c>
      <c r="D33" s="209">
        <v>51</v>
      </c>
      <c r="E33" s="209">
        <v>198</v>
      </c>
      <c r="F33" s="209">
        <v>224</v>
      </c>
      <c r="G33" s="135">
        <v>51</v>
      </c>
      <c r="H33" s="135">
        <v>173</v>
      </c>
      <c r="I33" s="209">
        <v>25</v>
      </c>
      <c r="J33" s="135">
        <v>0</v>
      </c>
      <c r="K33" s="135">
        <v>25</v>
      </c>
      <c r="L33" s="511" t="s">
        <v>364</v>
      </c>
      <c r="M33" s="512"/>
    </row>
    <row r="34" spans="1:13" ht="15" customHeight="1" thickTop="1" thickBot="1" x14ac:dyDescent="0.3">
      <c r="A34" s="43">
        <v>9103</v>
      </c>
      <c r="B34" s="120" t="s">
        <v>405</v>
      </c>
      <c r="C34" s="208">
        <v>2265</v>
      </c>
      <c r="D34" s="208">
        <v>19</v>
      </c>
      <c r="E34" s="208">
        <v>2246</v>
      </c>
      <c r="F34" s="208">
        <v>2262</v>
      </c>
      <c r="G34" s="134">
        <v>19</v>
      </c>
      <c r="H34" s="134">
        <v>2243</v>
      </c>
      <c r="I34" s="208">
        <v>3</v>
      </c>
      <c r="J34" s="134">
        <v>0</v>
      </c>
      <c r="K34" s="134">
        <v>3</v>
      </c>
      <c r="L34" s="509" t="s">
        <v>400</v>
      </c>
      <c r="M34" s="510"/>
    </row>
    <row r="35" spans="1:13" ht="15" customHeight="1" thickTop="1" thickBot="1" x14ac:dyDescent="0.3">
      <c r="A35" s="44">
        <v>9312</v>
      </c>
      <c r="B35" s="119" t="s">
        <v>385</v>
      </c>
      <c r="C35" s="209">
        <v>1346</v>
      </c>
      <c r="D35" s="209">
        <v>408</v>
      </c>
      <c r="E35" s="209">
        <v>938</v>
      </c>
      <c r="F35" s="209">
        <v>1328</v>
      </c>
      <c r="G35" s="135">
        <v>408</v>
      </c>
      <c r="H35" s="135">
        <v>920</v>
      </c>
      <c r="I35" s="209">
        <v>18</v>
      </c>
      <c r="J35" s="135">
        <v>0</v>
      </c>
      <c r="K35" s="135">
        <v>18</v>
      </c>
      <c r="L35" s="511" t="s">
        <v>365</v>
      </c>
      <c r="M35" s="512"/>
    </row>
    <row r="36" spans="1:13" ht="15" customHeight="1" thickTop="1" thickBot="1" x14ac:dyDescent="0.3">
      <c r="A36" s="43">
        <v>9319</v>
      </c>
      <c r="B36" s="120" t="s">
        <v>386</v>
      </c>
      <c r="C36" s="208">
        <v>9</v>
      </c>
      <c r="D36" s="208">
        <v>3</v>
      </c>
      <c r="E36" s="208">
        <v>6</v>
      </c>
      <c r="F36" s="208">
        <v>9</v>
      </c>
      <c r="G36" s="134">
        <v>3</v>
      </c>
      <c r="H36" s="134">
        <v>6</v>
      </c>
      <c r="I36" s="208">
        <v>0</v>
      </c>
      <c r="J36" s="134">
        <v>0</v>
      </c>
      <c r="K36" s="134">
        <v>0</v>
      </c>
      <c r="L36" s="509" t="s">
        <v>366</v>
      </c>
      <c r="M36" s="510"/>
    </row>
    <row r="37" spans="1:13" ht="15" customHeight="1" thickTop="1" thickBot="1" x14ac:dyDescent="0.3">
      <c r="A37" s="44">
        <v>9321</v>
      </c>
      <c r="B37" s="119" t="s">
        <v>391</v>
      </c>
      <c r="C37" s="209">
        <v>505</v>
      </c>
      <c r="D37" s="209">
        <v>173</v>
      </c>
      <c r="E37" s="209">
        <v>332</v>
      </c>
      <c r="F37" s="209">
        <v>505</v>
      </c>
      <c r="G37" s="135">
        <v>173</v>
      </c>
      <c r="H37" s="135">
        <v>332</v>
      </c>
      <c r="I37" s="209">
        <v>0</v>
      </c>
      <c r="J37" s="135">
        <v>0</v>
      </c>
      <c r="K37" s="135">
        <v>0</v>
      </c>
      <c r="L37" s="511" t="s">
        <v>367</v>
      </c>
      <c r="M37" s="512"/>
    </row>
    <row r="38" spans="1:13" ht="16.5" customHeight="1" thickTop="1" thickBot="1" x14ac:dyDescent="0.3">
      <c r="A38" s="43">
        <v>9329</v>
      </c>
      <c r="B38" s="120" t="s">
        <v>392</v>
      </c>
      <c r="C38" s="208">
        <v>1745</v>
      </c>
      <c r="D38" s="208">
        <v>349</v>
      </c>
      <c r="E38" s="208">
        <v>1396</v>
      </c>
      <c r="F38" s="208">
        <v>1739</v>
      </c>
      <c r="G38" s="134">
        <v>348</v>
      </c>
      <c r="H38" s="134">
        <v>1391</v>
      </c>
      <c r="I38" s="208">
        <v>6</v>
      </c>
      <c r="J38" s="134">
        <v>1</v>
      </c>
      <c r="K38" s="134">
        <v>5</v>
      </c>
      <c r="L38" s="509" t="s">
        <v>399</v>
      </c>
      <c r="M38" s="510"/>
    </row>
    <row r="39" spans="1:13" ht="31.8" thickTop="1" thickBot="1" x14ac:dyDescent="0.3">
      <c r="A39" s="44">
        <v>9500</v>
      </c>
      <c r="B39" s="119" t="s">
        <v>393</v>
      </c>
      <c r="C39" s="209">
        <v>1975</v>
      </c>
      <c r="D39" s="209">
        <v>237</v>
      </c>
      <c r="E39" s="209">
        <v>1738</v>
      </c>
      <c r="F39" s="209">
        <v>1894</v>
      </c>
      <c r="G39" s="135">
        <v>237</v>
      </c>
      <c r="H39" s="135">
        <v>1657</v>
      </c>
      <c r="I39" s="209">
        <v>81</v>
      </c>
      <c r="J39" s="135">
        <v>0</v>
      </c>
      <c r="K39" s="135">
        <v>81</v>
      </c>
      <c r="L39" s="511" t="s">
        <v>407</v>
      </c>
      <c r="M39" s="512"/>
    </row>
    <row r="40" spans="1:13" ht="16.5" customHeight="1" thickTop="1" thickBot="1" x14ac:dyDescent="0.3">
      <c r="A40" s="43">
        <v>9601</v>
      </c>
      <c r="B40" s="120" t="s">
        <v>395</v>
      </c>
      <c r="C40" s="208">
        <v>3576</v>
      </c>
      <c r="D40" s="208">
        <v>51</v>
      </c>
      <c r="E40" s="208">
        <v>3525</v>
      </c>
      <c r="F40" s="208">
        <v>3568</v>
      </c>
      <c r="G40" s="134">
        <v>51</v>
      </c>
      <c r="H40" s="134">
        <v>3517</v>
      </c>
      <c r="I40" s="208">
        <v>8</v>
      </c>
      <c r="J40" s="134">
        <v>0</v>
      </c>
      <c r="K40" s="134">
        <v>8</v>
      </c>
      <c r="L40" s="509" t="s">
        <v>398</v>
      </c>
      <c r="M40" s="510"/>
    </row>
    <row r="41" spans="1:13" ht="16.5" customHeight="1" thickTop="1" thickBot="1" x14ac:dyDescent="0.3">
      <c r="A41" s="44">
        <v>9602</v>
      </c>
      <c r="B41" s="119" t="s">
        <v>394</v>
      </c>
      <c r="C41" s="209">
        <v>8663</v>
      </c>
      <c r="D41" s="209">
        <v>7695</v>
      </c>
      <c r="E41" s="209">
        <v>968</v>
      </c>
      <c r="F41" s="209">
        <v>8195</v>
      </c>
      <c r="G41" s="135">
        <v>7235</v>
      </c>
      <c r="H41" s="135">
        <v>960</v>
      </c>
      <c r="I41" s="209">
        <v>468</v>
      </c>
      <c r="J41" s="135">
        <v>460</v>
      </c>
      <c r="K41" s="135">
        <v>8</v>
      </c>
      <c r="L41" s="511" t="s">
        <v>368</v>
      </c>
      <c r="M41" s="512"/>
    </row>
    <row r="42" spans="1:13" ht="16.5" customHeight="1" thickTop="1" x14ac:dyDescent="0.25">
      <c r="A42" s="46">
        <v>9609</v>
      </c>
      <c r="B42" s="120" t="s">
        <v>396</v>
      </c>
      <c r="C42" s="303">
        <v>1275</v>
      </c>
      <c r="D42" s="303">
        <v>303</v>
      </c>
      <c r="E42" s="303">
        <v>972</v>
      </c>
      <c r="F42" s="303">
        <v>1273</v>
      </c>
      <c r="G42" s="304">
        <v>303</v>
      </c>
      <c r="H42" s="304">
        <v>970</v>
      </c>
      <c r="I42" s="303">
        <v>2</v>
      </c>
      <c r="J42" s="304">
        <v>0</v>
      </c>
      <c r="K42" s="304">
        <v>2</v>
      </c>
      <c r="L42" s="515" t="s">
        <v>397</v>
      </c>
      <c r="M42" s="516"/>
    </row>
    <row r="43" spans="1:13" ht="30.75" customHeight="1" x14ac:dyDescent="0.25">
      <c r="A43" s="533" t="s">
        <v>7</v>
      </c>
      <c r="B43" s="533"/>
      <c r="C43" s="534">
        <f t="shared" ref="C43:K43" si="0">SUM(C9:C42)</f>
        <v>80569</v>
      </c>
      <c r="D43" s="534">
        <f t="shared" si="0"/>
        <v>32762</v>
      </c>
      <c r="E43" s="534">
        <f t="shared" si="0"/>
        <v>47807</v>
      </c>
      <c r="F43" s="534">
        <f t="shared" si="0"/>
        <v>79246</v>
      </c>
      <c r="G43" s="534">
        <f t="shared" si="0"/>
        <v>32192</v>
      </c>
      <c r="H43" s="534">
        <f t="shared" si="0"/>
        <v>47054</v>
      </c>
      <c r="I43" s="534">
        <f t="shared" si="0"/>
        <v>1323</v>
      </c>
      <c r="J43" s="534">
        <f t="shared" si="0"/>
        <v>570</v>
      </c>
      <c r="K43" s="534">
        <f t="shared" si="0"/>
        <v>753</v>
      </c>
      <c r="L43" s="535" t="s">
        <v>4</v>
      </c>
      <c r="M43" s="536"/>
    </row>
  </sheetData>
  <mergeCells count="49">
    <mergeCell ref="L30:M30"/>
    <mergeCell ref="L42:M42"/>
    <mergeCell ref="L37:M37"/>
    <mergeCell ref="L38:M38"/>
    <mergeCell ref="L39:M39"/>
    <mergeCell ref="L40:M40"/>
    <mergeCell ref="L41:M41"/>
    <mergeCell ref="L32:M32"/>
    <mergeCell ref="L33:M33"/>
    <mergeCell ref="L34:M34"/>
    <mergeCell ref="L35:M35"/>
    <mergeCell ref="L36:M36"/>
    <mergeCell ref="L31:M31"/>
    <mergeCell ref="L25:M25"/>
    <mergeCell ref="L26:M26"/>
    <mergeCell ref="L27:M27"/>
    <mergeCell ref="L28:M28"/>
    <mergeCell ref="L29:M29"/>
    <mergeCell ref="L9:M9"/>
    <mergeCell ref="A43:B43"/>
    <mergeCell ref="L43:M43"/>
    <mergeCell ref="A1:M1"/>
    <mergeCell ref="B2:L2"/>
    <mergeCell ref="B3:L3"/>
    <mergeCell ref="B4:L4"/>
    <mergeCell ref="B5:L5"/>
    <mergeCell ref="A6:B6"/>
    <mergeCell ref="L6:M6"/>
    <mergeCell ref="A7:A8"/>
    <mergeCell ref="B7:B8"/>
    <mergeCell ref="C7:E7"/>
    <mergeCell ref="F7:H7"/>
    <mergeCell ref="I7:K7"/>
    <mergeCell ref="L7:M8"/>
    <mergeCell ref="L10:M10"/>
    <mergeCell ref="L11:M11"/>
    <mergeCell ref="L12:M12"/>
    <mergeCell ref="L13:M13"/>
    <mergeCell ref="L14:M14"/>
    <mergeCell ref="L22:M22"/>
    <mergeCell ref="L23:M23"/>
    <mergeCell ref="L24:M24"/>
    <mergeCell ref="L15:M15"/>
    <mergeCell ref="L16:M16"/>
    <mergeCell ref="L17:M17"/>
    <mergeCell ref="L18:M18"/>
    <mergeCell ref="L19:M19"/>
    <mergeCell ref="L20:M20"/>
    <mergeCell ref="L21:M21"/>
  </mergeCells>
  <printOptions horizontalCentered="1" verticalCentered="1"/>
  <pageMargins left="0" right="0" top="0" bottom="0" header="0.31496062992125984" footer="0.31496062992125984"/>
  <pageSetup paperSize="9" scale="75"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4"/>
  <sheetViews>
    <sheetView view="pageBreakPreview" topLeftCell="A24" zoomScaleNormal="100" zoomScaleSheetLayoutView="100" workbookViewId="0">
      <selection activeCell="G47" sqref="G47"/>
    </sheetView>
  </sheetViews>
  <sheetFormatPr defaultColWidth="9.09765625" defaultRowHeight="13.8" x14ac:dyDescent="0.25"/>
  <cols>
    <col min="1" max="1" width="5.69921875" style="4" customWidth="1"/>
    <col min="2" max="2" width="50.69921875" style="2" customWidth="1"/>
    <col min="3" max="8" width="7.69921875" style="2" customWidth="1"/>
    <col min="9" max="9" width="50.69921875" style="2" customWidth="1"/>
    <col min="10" max="10" width="5.69921875" style="2" customWidth="1"/>
    <col min="11" max="16384" width="9.09765625" style="2"/>
  </cols>
  <sheetData>
    <row r="1" spans="1:11" s="6" customFormat="1" ht="18" customHeight="1" x14ac:dyDescent="0.25">
      <c r="A1" s="325"/>
      <c r="B1" s="325"/>
      <c r="C1" s="325"/>
      <c r="D1" s="325"/>
      <c r="E1" s="325"/>
      <c r="F1" s="325"/>
      <c r="G1" s="325"/>
      <c r="H1" s="325"/>
      <c r="I1" s="325"/>
      <c r="J1" s="325"/>
      <c r="K1" s="11"/>
    </row>
    <row r="2" spans="1:11" ht="15.75" customHeight="1" x14ac:dyDescent="0.25">
      <c r="A2" s="378" t="s">
        <v>239</v>
      </c>
      <c r="B2" s="378"/>
      <c r="C2" s="378"/>
      <c r="D2" s="378"/>
      <c r="E2" s="378"/>
      <c r="F2" s="378"/>
      <c r="G2" s="378"/>
      <c r="H2" s="378"/>
      <c r="I2" s="378"/>
      <c r="J2" s="378"/>
    </row>
    <row r="3" spans="1:11" ht="17.399999999999999" x14ac:dyDescent="0.25">
      <c r="A3" s="378" t="s">
        <v>83</v>
      </c>
      <c r="B3" s="378"/>
      <c r="C3" s="378"/>
      <c r="D3" s="378"/>
      <c r="E3" s="378"/>
      <c r="F3" s="378"/>
      <c r="G3" s="378"/>
      <c r="H3" s="378"/>
      <c r="I3" s="378"/>
      <c r="J3" s="378"/>
    </row>
    <row r="4" spans="1:11" ht="15.75" customHeight="1" x14ac:dyDescent="0.25">
      <c r="A4" s="379" t="s">
        <v>69</v>
      </c>
      <c r="B4" s="379"/>
      <c r="C4" s="379"/>
      <c r="D4" s="379"/>
      <c r="E4" s="379"/>
      <c r="F4" s="379"/>
      <c r="G4" s="379"/>
      <c r="H4" s="379"/>
      <c r="I4" s="379"/>
      <c r="J4" s="379"/>
    </row>
    <row r="5" spans="1:11" ht="15.75" customHeight="1" x14ac:dyDescent="0.25">
      <c r="A5" s="379" t="s">
        <v>84</v>
      </c>
      <c r="B5" s="379"/>
      <c r="C5" s="379"/>
      <c r="D5" s="379"/>
      <c r="E5" s="379"/>
      <c r="F5" s="379"/>
      <c r="G5" s="379"/>
      <c r="H5" s="379"/>
      <c r="I5" s="379"/>
      <c r="J5" s="379"/>
    </row>
    <row r="6" spans="1:11" ht="15.6" x14ac:dyDescent="0.25">
      <c r="A6" s="376" t="s">
        <v>481</v>
      </c>
      <c r="B6" s="376"/>
      <c r="C6" s="1"/>
      <c r="D6" s="1"/>
      <c r="E6" s="130">
        <v>2019</v>
      </c>
      <c r="F6" s="47"/>
      <c r="G6" s="1"/>
      <c r="H6" s="128"/>
      <c r="I6" s="377" t="s">
        <v>85</v>
      </c>
      <c r="J6" s="377"/>
    </row>
    <row r="7" spans="1:11" ht="34.950000000000003" customHeight="1" x14ac:dyDescent="0.25">
      <c r="A7" s="367" t="s">
        <v>270</v>
      </c>
      <c r="B7" s="371" t="s">
        <v>10</v>
      </c>
      <c r="C7" s="361" t="s">
        <v>557</v>
      </c>
      <c r="D7" s="361"/>
      <c r="E7" s="361"/>
      <c r="F7" s="361" t="s">
        <v>556</v>
      </c>
      <c r="G7" s="361"/>
      <c r="H7" s="361"/>
      <c r="I7" s="367" t="s">
        <v>17</v>
      </c>
      <c r="J7" s="367"/>
    </row>
    <row r="8" spans="1:11" ht="34.950000000000003" customHeight="1" x14ac:dyDescent="0.25">
      <c r="A8" s="369"/>
      <c r="B8" s="373"/>
      <c r="C8" s="217" t="s">
        <v>542</v>
      </c>
      <c r="D8" s="161" t="s">
        <v>559</v>
      </c>
      <c r="E8" s="161" t="s">
        <v>558</v>
      </c>
      <c r="F8" s="217" t="s">
        <v>542</v>
      </c>
      <c r="G8" s="161" t="s">
        <v>559</v>
      </c>
      <c r="H8" s="161" t="s">
        <v>558</v>
      </c>
      <c r="I8" s="369"/>
      <c r="J8" s="369"/>
    </row>
    <row r="9" spans="1:11" ht="15" customHeight="1" thickBot="1" x14ac:dyDescent="0.3">
      <c r="A9" s="48">
        <v>4521</v>
      </c>
      <c r="B9" s="119" t="s">
        <v>387</v>
      </c>
      <c r="C9" s="168">
        <v>756977</v>
      </c>
      <c r="D9" s="133">
        <v>745306</v>
      </c>
      <c r="E9" s="133">
        <v>11671</v>
      </c>
      <c r="F9" s="168">
        <v>17047</v>
      </c>
      <c r="G9" s="133">
        <v>16629</v>
      </c>
      <c r="H9" s="133">
        <v>418</v>
      </c>
      <c r="I9" s="513" t="s">
        <v>406</v>
      </c>
      <c r="J9" s="514"/>
    </row>
    <row r="10" spans="1:11" ht="15" customHeight="1" thickTop="1" thickBot="1" x14ac:dyDescent="0.3">
      <c r="A10" s="43">
        <v>4522</v>
      </c>
      <c r="B10" s="120" t="s">
        <v>369</v>
      </c>
      <c r="C10" s="170">
        <v>71221</v>
      </c>
      <c r="D10" s="134">
        <v>69655</v>
      </c>
      <c r="E10" s="134">
        <v>1566</v>
      </c>
      <c r="F10" s="170">
        <v>1896</v>
      </c>
      <c r="G10" s="134">
        <v>1884</v>
      </c>
      <c r="H10" s="134">
        <v>12</v>
      </c>
      <c r="I10" s="509" t="s">
        <v>349</v>
      </c>
      <c r="J10" s="510"/>
    </row>
    <row r="11" spans="1:11" ht="15" customHeight="1" thickTop="1" thickBot="1" x14ac:dyDescent="0.3">
      <c r="A11" s="44">
        <v>4529</v>
      </c>
      <c r="B11" s="119" t="s">
        <v>404</v>
      </c>
      <c r="C11" s="174">
        <v>28960</v>
      </c>
      <c r="D11" s="135">
        <v>28754</v>
      </c>
      <c r="E11" s="135">
        <v>206</v>
      </c>
      <c r="F11" s="174">
        <v>840</v>
      </c>
      <c r="G11" s="135">
        <v>821</v>
      </c>
      <c r="H11" s="135">
        <v>19</v>
      </c>
      <c r="I11" s="511" t="s">
        <v>403</v>
      </c>
      <c r="J11" s="512"/>
    </row>
    <row r="12" spans="1:11" ht="15" customHeight="1" thickTop="1" thickBot="1" x14ac:dyDescent="0.3">
      <c r="A12" s="43">
        <v>4540</v>
      </c>
      <c r="B12" s="120" t="s">
        <v>408</v>
      </c>
      <c r="C12" s="170">
        <v>10963</v>
      </c>
      <c r="D12" s="134">
        <v>10963</v>
      </c>
      <c r="E12" s="134">
        <v>0</v>
      </c>
      <c r="F12" s="170">
        <v>213</v>
      </c>
      <c r="G12" s="134">
        <v>213</v>
      </c>
      <c r="H12" s="134">
        <v>0</v>
      </c>
      <c r="I12" s="509" t="s">
        <v>402</v>
      </c>
      <c r="J12" s="510"/>
    </row>
    <row r="13" spans="1:11" ht="15" customHeight="1" thickTop="1" thickBot="1" x14ac:dyDescent="0.3">
      <c r="A13" s="44">
        <v>8511</v>
      </c>
      <c r="B13" s="119" t="s">
        <v>370</v>
      </c>
      <c r="C13" s="174">
        <v>224906</v>
      </c>
      <c r="D13" s="135">
        <v>220557</v>
      </c>
      <c r="E13" s="135">
        <v>4349</v>
      </c>
      <c r="F13" s="174">
        <v>4080</v>
      </c>
      <c r="G13" s="135">
        <v>4046</v>
      </c>
      <c r="H13" s="135">
        <v>34</v>
      </c>
      <c r="I13" s="393" t="s">
        <v>350</v>
      </c>
      <c r="J13" s="393"/>
    </row>
    <row r="14" spans="1:11" ht="15" customHeight="1" thickTop="1" thickBot="1" x14ac:dyDescent="0.3">
      <c r="A14" s="43">
        <v>8512</v>
      </c>
      <c r="B14" s="120" t="s">
        <v>371</v>
      </c>
      <c r="C14" s="170">
        <v>188547</v>
      </c>
      <c r="D14" s="134">
        <v>183458</v>
      </c>
      <c r="E14" s="134">
        <v>5089</v>
      </c>
      <c r="F14" s="170">
        <v>2589</v>
      </c>
      <c r="G14" s="134">
        <v>2561</v>
      </c>
      <c r="H14" s="134">
        <v>28</v>
      </c>
      <c r="I14" s="392" t="s">
        <v>351</v>
      </c>
      <c r="J14" s="392"/>
    </row>
    <row r="15" spans="1:11" ht="15" customHeight="1" thickTop="1" thickBot="1" x14ac:dyDescent="0.3">
      <c r="A15" s="44">
        <v>8513</v>
      </c>
      <c r="B15" s="119" t="s">
        <v>372</v>
      </c>
      <c r="C15" s="174">
        <v>14411</v>
      </c>
      <c r="D15" s="135">
        <v>14411</v>
      </c>
      <c r="E15" s="135">
        <v>0</v>
      </c>
      <c r="F15" s="174">
        <v>197</v>
      </c>
      <c r="G15" s="135">
        <v>196</v>
      </c>
      <c r="H15" s="135">
        <v>1</v>
      </c>
      <c r="I15" s="393" t="s">
        <v>352</v>
      </c>
      <c r="J15" s="393"/>
    </row>
    <row r="16" spans="1:11" ht="15" customHeight="1" thickTop="1" thickBot="1" x14ac:dyDescent="0.3">
      <c r="A16" s="43">
        <v>8514</v>
      </c>
      <c r="B16" s="120" t="s">
        <v>373</v>
      </c>
      <c r="C16" s="170">
        <v>1493913</v>
      </c>
      <c r="D16" s="134">
        <v>1473925</v>
      </c>
      <c r="E16" s="134">
        <v>19988</v>
      </c>
      <c r="F16" s="170">
        <v>14179</v>
      </c>
      <c r="G16" s="134">
        <v>14149</v>
      </c>
      <c r="H16" s="134">
        <v>30</v>
      </c>
      <c r="I16" s="392" t="s">
        <v>16</v>
      </c>
      <c r="J16" s="392"/>
    </row>
    <row r="17" spans="1:10" ht="15" customHeight="1" thickTop="1" thickBot="1" x14ac:dyDescent="0.3">
      <c r="A17" s="44">
        <v>8521</v>
      </c>
      <c r="B17" s="119" t="s">
        <v>374</v>
      </c>
      <c r="C17" s="174">
        <v>10698</v>
      </c>
      <c r="D17" s="135">
        <v>10698</v>
      </c>
      <c r="E17" s="135">
        <v>0</v>
      </c>
      <c r="F17" s="174">
        <v>100</v>
      </c>
      <c r="G17" s="135">
        <v>100</v>
      </c>
      <c r="H17" s="135">
        <v>0</v>
      </c>
      <c r="I17" s="393" t="s">
        <v>353</v>
      </c>
      <c r="J17" s="393"/>
    </row>
    <row r="18" spans="1:10" ht="15" customHeight="1" thickTop="1" thickBot="1" x14ac:dyDescent="0.3">
      <c r="A18" s="43">
        <v>8522</v>
      </c>
      <c r="B18" s="120" t="s">
        <v>513</v>
      </c>
      <c r="C18" s="170">
        <v>16576</v>
      </c>
      <c r="D18" s="134">
        <v>16576</v>
      </c>
      <c r="E18" s="134">
        <v>0</v>
      </c>
      <c r="F18" s="170">
        <v>61</v>
      </c>
      <c r="G18" s="134">
        <v>61</v>
      </c>
      <c r="H18" s="134">
        <v>0</v>
      </c>
      <c r="I18" s="392" t="s">
        <v>514</v>
      </c>
      <c r="J18" s="392"/>
    </row>
    <row r="19" spans="1:10" ht="15" customHeight="1" thickTop="1" thickBot="1" x14ac:dyDescent="0.3">
      <c r="A19" s="44">
        <v>8530</v>
      </c>
      <c r="B19" s="119" t="s">
        <v>375</v>
      </c>
      <c r="C19" s="174">
        <v>488346</v>
      </c>
      <c r="D19" s="135">
        <v>470670</v>
      </c>
      <c r="E19" s="135">
        <v>17676</v>
      </c>
      <c r="F19" s="174">
        <v>922</v>
      </c>
      <c r="G19" s="135">
        <v>897</v>
      </c>
      <c r="H19" s="135">
        <v>25</v>
      </c>
      <c r="I19" s="393" t="s">
        <v>15</v>
      </c>
      <c r="J19" s="393"/>
    </row>
    <row r="20" spans="1:10" ht="15" customHeight="1" thickTop="1" thickBot="1" x14ac:dyDescent="0.3">
      <c r="A20" s="43">
        <v>8541</v>
      </c>
      <c r="B20" s="120" t="s">
        <v>376</v>
      </c>
      <c r="C20" s="170">
        <v>4316</v>
      </c>
      <c r="D20" s="134">
        <v>4256</v>
      </c>
      <c r="E20" s="134">
        <v>60</v>
      </c>
      <c r="F20" s="170">
        <v>43</v>
      </c>
      <c r="G20" s="134">
        <v>42</v>
      </c>
      <c r="H20" s="134">
        <v>1</v>
      </c>
      <c r="I20" s="392" t="s">
        <v>354</v>
      </c>
      <c r="J20" s="392"/>
    </row>
    <row r="21" spans="1:10" ht="15" customHeight="1" thickTop="1" thickBot="1" x14ac:dyDescent="0.3">
      <c r="A21" s="44">
        <v>8542</v>
      </c>
      <c r="B21" s="119" t="s">
        <v>377</v>
      </c>
      <c r="C21" s="174">
        <v>7297</v>
      </c>
      <c r="D21" s="135">
        <v>7297</v>
      </c>
      <c r="E21" s="135">
        <v>0</v>
      </c>
      <c r="F21" s="174">
        <v>144</v>
      </c>
      <c r="G21" s="135">
        <v>144</v>
      </c>
      <c r="H21" s="135">
        <v>0</v>
      </c>
      <c r="I21" s="393" t="s">
        <v>355</v>
      </c>
      <c r="J21" s="393"/>
    </row>
    <row r="22" spans="1:10" ht="15" customHeight="1" thickTop="1" thickBot="1" x14ac:dyDescent="0.3">
      <c r="A22" s="43">
        <v>8543</v>
      </c>
      <c r="B22" s="120" t="s">
        <v>388</v>
      </c>
      <c r="C22" s="170">
        <v>23017</v>
      </c>
      <c r="D22" s="134">
        <v>22673</v>
      </c>
      <c r="E22" s="134">
        <v>344</v>
      </c>
      <c r="F22" s="170">
        <v>461</v>
      </c>
      <c r="G22" s="134">
        <v>458</v>
      </c>
      <c r="H22" s="134">
        <v>3</v>
      </c>
      <c r="I22" s="392" t="s">
        <v>356</v>
      </c>
      <c r="J22" s="392"/>
    </row>
    <row r="23" spans="1:10" ht="15" customHeight="1" thickTop="1" thickBot="1" x14ac:dyDescent="0.3">
      <c r="A23" s="44">
        <v>8544</v>
      </c>
      <c r="B23" s="119" t="s">
        <v>378</v>
      </c>
      <c r="C23" s="210">
        <v>55542</v>
      </c>
      <c r="D23" s="135">
        <v>50506</v>
      </c>
      <c r="E23" s="135">
        <v>5036</v>
      </c>
      <c r="F23" s="174">
        <v>1322</v>
      </c>
      <c r="G23" s="135">
        <v>1316</v>
      </c>
      <c r="H23" s="135">
        <v>6</v>
      </c>
      <c r="I23" s="393" t="s">
        <v>357</v>
      </c>
      <c r="J23" s="393"/>
    </row>
    <row r="24" spans="1:10" ht="15" customHeight="1" thickTop="1" thickBot="1" x14ac:dyDescent="0.3">
      <c r="A24" s="43">
        <v>8545</v>
      </c>
      <c r="B24" s="120" t="s">
        <v>379</v>
      </c>
      <c r="C24" s="211">
        <v>84237</v>
      </c>
      <c r="D24" s="134">
        <v>84237</v>
      </c>
      <c r="E24" s="134">
        <v>0</v>
      </c>
      <c r="F24" s="170">
        <v>976</v>
      </c>
      <c r="G24" s="134">
        <v>967</v>
      </c>
      <c r="H24" s="134">
        <v>9</v>
      </c>
      <c r="I24" s="392" t="s">
        <v>358</v>
      </c>
      <c r="J24" s="392"/>
    </row>
    <row r="25" spans="1:10" ht="15" customHeight="1" thickTop="1" thickBot="1" x14ac:dyDescent="0.3">
      <c r="A25" s="44">
        <v>8548</v>
      </c>
      <c r="B25" s="119" t="s">
        <v>380</v>
      </c>
      <c r="C25" s="210">
        <v>121302</v>
      </c>
      <c r="D25" s="135">
        <v>121302</v>
      </c>
      <c r="E25" s="135">
        <v>0</v>
      </c>
      <c r="F25" s="174">
        <v>1413</v>
      </c>
      <c r="G25" s="135">
        <v>1393</v>
      </c>
      <c r="H25" s="135">
        <v>20</v>
      </c>
      <c r="I25" s="393" t="s">
        <v>401</v>
      </c>
      <c r="J25" s="393"/>
    </row>
    <row r="26" spans="1:10" ht="15" customHeight="1" thickTop="1" thickBot="1" x14ac:dyDescent="0.3">
      <c r="A26" s="43">
        <v>8610</v>
      </c>
      <c r="B26" s="120" t="s">
        <v>381</v>
      </c>
      <c r="C26" s="211">
        <v>656330</v>
      </c>
      <c r="D26" s="134">
        <v>634915</v>
      </c>
      <c r="E26" s="134">
        <v>21415</v>
      </c>
      <c r="F26" s="170">
        <v>3194</v>
      </c>
      <c r="G26" s="134">
        <v>3165</v>
      </c>
      <c r="H26" s="134">
        <v>29</v>
      </c>
      <c r="I26" s="392" t="s">
        <v>359</v>
      </c>
      <c r="J26" s="392"/>
    </row>
    <row r="27" spans="1:10" ht="15" customHeight="1" thickTop="1" thickBot="1" x14ac:dyDescent="0.3">
      <c r="A27" s="44">
        <v>8621</v>
      </c>
      <c r="B27" s="119" t="s">
        <v>389</v>
      </c>
      <c r="C27" s="210">
        <v>259655</v>
      </c>
      <c r="D27" s="135">
        <v>242300</v>
      </c>
      <c r="E27" s="135">
        <v>17355</v>
      </c>
      <c r="F27" s="174">
        <v>1815</v>
      </c>
      <c r="G27" s="135">
        <v>1784</v>
      </c>
      <c r="H27" s="135">
        <v>31</v>
      </c>
      <c r="I27" s="393" t="s">
        <v>360</v>
      </c>
      <c r="J27" s="393"/>
    </row>
    <row r="28" spans="1:10" ht="15" customHeight="1" thickTop="1" thickBot="1" x14ac:dyDescent="0.3">
      <c r="A28" s="43">
        <v>8622</v>
      </c>
      <c r="B28" s="120" t="s">
        <v>382</v>
      </c>
      <c r="C28" s="211">
        <v>256105</v>
      </c>
      <c r="D28" s="134">
        <v>256105</v>
      </c>
      <c r="E28" s="134">
        <v>0</v>
      </c>
      <c r="F28" s="170">
        <v>1923</v>
      </c>
      <c r="G28" s="134">
        <v>1910</v>
      </c>
      <c r="H28" s="134">
        <v>13</v>
      </c>
      <c r="I28" s="392" t="s">
        <v>361</v>
      </c>
      <c r="J28" s="392"/>
    </row>
    <row r="29" spans="1:10" ht="15" customHeight="1" thickTop="1" thickBot="1" x14ac:dyDescent="0.3">
      <c r="A29" s="44">
        <v>8623</v>
      </c>
      <c r="B29" s="119" t="s">
        <v>383</v>
      </c>
      <c r="C29" s="210">
        <v>349852</v>
      </c>
      <c r="D29" s="135">
        <v>347547</v>
      </c>
      <c r="E29" s="135">
        <v>2305</v>
      </c>
      <c r="F29" s="174">
        <v>3821</v>
      </c>
      <c r="G29" s="135">
        <v>3811</v>
      </c>
      <c r="H29" s="135">
        <v>10</v>
      </c>
      <c r="I29" s="393" t="s">
        <v>362</v>
      </c>
      <c r="J29" s="393"/>
    </row>
    <row r="30" spans="1:10" ht="15" customHeight="1" thickTop="1" thickBot="1" x14ac:dyDescent="0.3">
      <c r="A30" s="43">
        <v>8690</v>
      </c>
      <c r="B30" s="120" t="s">
        <v>384</v>
      </c>
      <c r="C30" s="211">
        <v>81302</v>
      </c>
      <c r="D30" s="134">
        <v>79416</v>
      </c>
      <c r="E30" s="134">
        <v>1886</v>
      </c>
      <c r="F30" s="170">
        <v>1153</v>
      </c>
      <c r="G30" s="134">
        <v>1147</v>
      </c>
      <c r="H30" s="134">
        <v>6</v>
      </c>
      <c r="I30" s="392" t="s">
        <v>363</v>
      </c>
      <c r="J30" s="392"/>
    </row>
    <row r="31" spans="1:10" ht="15" customHeight="1" thickTop="1" thickBot="1" x14ac:dyDescent="0.3">
      <c r="A31" s="44">
        <v>8700</v>
      </c>
      <c r="B31" s="119" t="s">
        <v>560</v>
      </c>
      <c r="C31" s="210">
        <v>30314</v>
      </c>
      <c r="D31" s="135">
        <v>25946</v>
      </c>
      <c r="E31" s="135">
        <v>4368</v>
      </c>
      <c r="F31" s="174">
        <v>518</v>
      </c>
      <c r="G31" s="135">
        <v>502</v>
      </c>
      <c r="H31" s="135">
        <v>16</v>
      </c>
      <c r="I31" s="393" t="s">
        <v>561</v>
      </c>
      <c r="J31" s="393"/>
    </row>
    <row r="32" spans="1:10" ht="15" customHeight="1" thickTop="1" thickBot="1" x14ac:dyDescent="0.3">
      <c r="A32" s="43">
        <v>8810</v>
      </c>
      <c r="B32" s="120" t="s">
        <v>500</v>
      </c>
      <c r="C32" s="211">
        <v>2531</v>
      </c>
      <c r="D32" s="134">
        <v>2531</v>
      </c>
      <c r="E32" s="134">
        <v>0</v>
      </c>
      <c r="F32" s="170">
        <v>54</v>
      </c>
      <c r="G32" s="134">
        <v>53</v>
      </c>
      <c r="H32" s="134">
        <v>1</v>
      </c>
      <c r="I32" s="392" t="s">
        <v>502</v>
      </c>
      <c r="J32" s="392"/>
    </row>
    <row r="33" spans="1:10" ht="15" customHeight="1" thickTop="1" thickBot="1" x14ac:dyDescent="0.3">
      <c r="A33" s="44">
        <v>9000</v>
      </c>
      <c r="B33" s="119" t="s">
        <v>390</v>
      </c>
      <c r="C33" s="210">
        <v>11449</v>
      </c>
      <c r="D33" s="135">
        <v>11449</v>
      </c>
      <c r="E33" s="135">
        <v>0</v>
      </c>
      <c r="F33" s="174">
        <v>249</v>
      </c>
      <c r="G33" s="135">
        <v>224</v>
      </c>
      <c r="H33" s="135">
        <v>25</v>
      </c>
      <c r="I33" s="393" t="s">
        <v>364</v>
      </c>
      <c r="J33" s="393"/>
    </row>
    <row r="34" spans="1:10" ht="15" customHeight="1" thickTop="1" thickBot="1" x14ac:dyDescent="0.3">
      <c r="A34" s="43">
        <v>9103</v>
      </c>
      <c r="B34" s="120" t="s">
        <v>405</v>
      </c>
      <c r="C34" s="211">
        <v>63542</v>
      </c>
      <c r="D34" s="134">
        <v>63542</v>
      </c>
      <c r="E34" s="134">
        <v>0</v>
      </c>
      <c r="F34" s="170">
        <v>2265</v>
      </c>
      <c r="G34" s="134">
        <v>2262</v>
      </c>
      <c r="H34" s="134">
        <v>3</v>
      </c>
      <c r="I34" s="392" t="s">
        <v>400</v>
      </c>
      <c r="J34" s="392"/>
    </row>
    <row r="35" spans="1:10" ht="15" customHeight="1" thickTop="1" thickBot="1" x14ac:dyDescent="0.3">
      <c r="A35" s="44">
        <v>9312</v>
      </c>
      <c r="B35" s="119" t="s">
        <v>385</v>
      </c>
      <c r="C35" s="210">
        <v>63228</v>
      </c>
      <c r="D35" s="135">
        <v>61489</v>
      </c>
      <c r="E35" s="135">
        <v>1739</v>
      </c>
      <c r="F35" s="174">
        <v>1346</v>
      </c>
      <c r="G35" s="135">
        <v>1328</v>
      </c>
      <c r="H35" s="135">
        <v>18</v>
      </c>
      <c r="I35" s="393" t="s">
        <v>365</v>
      </c>
      <c r="J35" s="393"/>
    </row>
    <row r="36" spans="1:10" ht="15" customHeight="1" thickTop="1" thickBot="1" x14ac:dyDescent="0.3">
      <c r="A36" s="43">
        <v>9319</v>
      </c>
      <c r="B36" s="120" t="s">
        <v>386</v>
      </c>
      <c r="C36" s="211">
        <v>903</v>
      </c>
      <c r="D36" s="134">
        <v>903</v>
      </c>
      <c r="E36" s="134">
        <v>0</v>
      </c>
      <c r="F36" s="170">
        <v>9</v>
      </c>
      <c r="G36" s="134">
        <v>9</v>
      </c>
      <c r="H36" s="134">
        <v>0</v>
      </c>
      <c r="I36" s="392" t="s">
        <v>366</v>
      </c>
      <c r="J36" s="392"/>
    </row>
    <row r="37" spans="1:10" ht="15" customHeight="1" thickTop="1" thickBot="1" x14ac:dyDescent="0.3">
      <c r="A37" s="44">
        <v>9321</v>
      </c>
      <c r="B37" s="119" t="s">
        <v>391</v>
      </c>
      <c r="C37" s="210">
        <v>24641</v>
      </c>
      <c r="D37" s="135">
        <v>24641</v>
      </c>
      <c r="E37" s="135">
        <v>0</v>
      </c>
      <c r="F37" s="174">
        <v>505</v>
      </c>
      <c r="G37" s="135">
        <v>505</v>
      </c>
      <c r="H37" s="135">
        <v>0</v>
      </c>
      <c r="I37" s="393" t="s">
        <v>367</v>
      </c>
      <c r="J37" s="393"/>
    </row>
    <row r="38" spans="1:10" ht="15" customHeight="1" thickTop="1" thickBot="1" x14ac:dyDescent="0.3">
      <c r="A38" s="43">
        <v>9329</v>
      </c>
      <c r="B38" s="120" t="s">
        <v>392</v>
      </c>
      <c r="C38" s="211">
        <v>63901</v>
      </c>
      <c r="D38" s="134">
        <v>63301</v>
      </c>
      <c r="E38" s="134">
        <v>600</v>
      </c>
      <c r="F38" s="170">
        <v>1745</v>
      </c>
      <c r="G38" s="134">
        <v>1739</v>
      </c>
      <c r="H38" s="134">
        <v>6</v>
      </c>
      <c r="I38" s="392" t="s">
        <v>399</v>
      </c>
      <c r="J38" s="392"/>
    </row>
    <row r="39" spans="1:10" ht="27" customHeight="1" thickTop="1" thickBot="1" x14ac:dyDescent="0.3">
      <c r="A39" s="44">
        <v>9500</v>
      </c>
      <c r="B39" s="119" t="s">
        <v>393</v>
      </c>
      <c r="C39" s="210">
        <v>63028</v>
      </c>
      <c r="D39" s="135">
        <v>63028</v>
      </c>
      <c r="E39" s="135">
        <v>0</v>
      </c>
      <c r="F39" s="174">
        <v>1975</v>
      </c>
      <c r="G39" s="135">
        <v>1894</v>
      </c>
      <c r="H39" s="135">
        <v>81</v>
      </c>
      <c r="I39" s="393" t="s">
        <v>407</v>
      </c>
      <c r="J39" s="393"/>
    </row>
    <row r="40" spans="1:10" ht="15" thickTop="1" thickBot="1" x14ac:dyDescent="0.3">
      <c r="A40" s="43">
        <v>9601</v>
      </c>
      <c r="B40" s="120" t="s">
        <v>395</v>
      </c>
      <c r="C40" s="211">
        <v>104360</v>
      </c>
      <c r="D40" s="134">
        <v>104034</v>
      </c>
      <c r="E40" s="134">
        <v>326</v>
      </c>
      <c r="F40" s="170">
        <v>3576</v>
      </c>
      <c r="G40" s="134">
        <v>3568</v>
      </c>
      <c r="H40" s="134">
        <v>8</v>
      </c>
      <c r="I40" s="392" t="s">
        <v>398</v>
      </c>
      <c r="J40" s="392"/>
    </row>
    <row r="41" spans="1:10" ht="15" thickTop="1" thickBot="1" x14ac:dyDescent="0.3">
      <c r="A41" s="44">
        <v>9602</v>
      </c>
      <c r="B41" s="119" t="s">
        <v>394</v>
      </c>
      <c r="C41" s="210">
        <v>423506</v>
      </c>
      <c r="D41" s="135">
        <v>400789</v>
      </c>
      <c r="E41" s="135">
        <v>22717</v>
      </c>
      <c r="F41" s="174">
        <v>8663</v>
      </c>
      <c r="G41" s="135">
        <v>8195</v>
      </c>
      <c r="H41" s="135">
        <v>468</v>
      </c>
      <c r="I41" s="393" t="s">
        <v>368</v>
      </c>
      <c r="J41" s="393"/>
    </row>
    <row r="42" spans="1:10" ht="14.4" thickTop="1" x14ac:dyDescent="0.25">
      <c r="A42" s="46">
        <v>9609</v>
      </c>
      <c r="B42" s="120" t="s">
        <v>396</v>
      </c>
      <c r="C42" s="211">
        <v>71770</v>
      </c>
      <c r="D42" s="304">
        <v>71770</v>
      </c>
      <c r="E42" s="304">
        <v>0</v>
      </c>
      <c r="F42" s="202">
        <v>1275</v>
      </c>
      <c r="G42" s="304">
        <v>1273</v>
      </c>
      <c r="H42" s="304">
        <v>2</v>
      </c>
      <c r="I42" s="394" t="s">
        <v>397</v>
      </c>
      <c r="J42" s="394"/>
    </row>
    <row r="43" spans="1:10" ht="30.75" customHeight="1" x14ac:dyDescent="0.25">
      <c r="A43" s="533" t="s">
        <v>7</v>
      </c>
      <c r="B43" s="533"/>
      <c r="C43" s="534">
        <f t="shared" ref="C43:H43" si="0">SUM(C9:C42)</f>
        <v>6127646</v>
      </c>
      <c r="D43" s="539">
        <f t="shared" si="0"/>
        <v>5988950</v>
      </c>
      <c r="E43" s="539">
        <f t="shared" si="0"/>
        <v>138696</v>
      </c>
      <c r="F43" s="548">
        <f t="shared" si="0"/>
        <v>80569</v>
      </c>
      <c r="G43" s="539">
        <f t="shared" si="0"/>
        <v>79246</v>
      </c>
      <c r="H43" s="539">
        <f t="shared" si="0"/>
        <v>1323</v>
      </c>
      <c r="I43" s="535" t="s">
        <v>4</v>
      </c>
      <c r="J43" s="536"/>
    </row>
    <row r="44" spans="1:10" x14ac:dyDescent="0.25">
      <c r="D44" s="55"/>
      <c r="E44" s="55"/>
      <c r="F44" s="55"/>
      <c r="G44" s="55"/>
      <c r="H44" s="55"/>
    </row>
  </sheetData>
  <mergeCells count="48">
    <mergeCell ref="I30:J30"/>
    <mergeCell ref="I42:J42"/>
    <mergeCell ref="I37:J37"/>
    <mergeCell ref="I38:J38"/>
    <mergeCell ref="I39:J39"/>
    <mergeCell ref="I40:J40"/>
    <mergeCell ref="I41:J41"/>
    <mergeCell ref="I32:J32"/>
    <mergeCell ref="I33:J33"/>
    <mergeCell ref="I34:J34"/>
    <mergeCell ref="I35:J35"/>
    <mergeCell ref="I36:J36"/>
    <mergeCell ref="I31:J31"/>
    <mergeCell ref="I25:J25"/>
    <mergeCell ref="I26:J26"/>
    <mergeCell ref="I27:J27"/>
    <mergeCell ref="I28:J28"/>
    <mergeCell ref="I29:J29"/>
    <mergeCell ref="A43:B43"/>
    <mergeCell ref="I43:J43"/>
    <mergeCell ref="A1:J1"/>
    <mergeCell ref="A2:J2"/>
    <mergeCell ref="A3:J3"/>
    <mergeCell ref="A4:J4"/>
    <mergeCell ref="A5:J5"/>
    <mergeCell ref="A6:B6"/>
    <mergeCell ref="I6:J6"/>
    <mergeCell ref="A7:A8"/>
    <mergeCell ref="I14:J14"/>
    <mergeCell ref="B7:B8"/>
    <mergeCell ref="C7:E7"/>
    <mergeCell ref="F7:H7"/>
    <mergeCell ref="I7:J8"/>
    <mergeCell ref="I9:J9"/>
    <mergeCell ref="I10:J10"/>
    <mergeCell ref="I11:J11"/>
    <mergeCell ref="I12:J12"/>
    <mergeCell ref="I13:J13"/>
    <mergeCell ref="I21:J21"/>
    <mergeCell ref="I22:J22"/>
    <mergeCell ref="I23:J23"/>
    <mergeCell ref="I24:J24"/>
    <mergeCell ref="I15:J15"/>
    <mergeCell ref="I16:J16"/>
    <mergeCell ref="I17:J17"/>
    <mergeCell ref="I18:J18"/>
    <mergeCell ref="I19:J19"/>
    <mergeCell ref="I20:J20"/>
  </mergeCells>
  <printOptions horizontalCentered="1" verticalCentered="1"/>
  <pageMargins left="0" right="0" top="0" bottom="0" header="0.31496062992125984" footer="0.31496062992125984"/>
  <pageSetup paperSize="9" scale="7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topLeftCell="A11" zoomScaleNormal="100" zoomScaleSheetLayoutView="100" workbookViewId="0">
      <selection activeCell="H20" sqref="H20"/>
    </sheetView>
  </sheetViews>
  <sheetFormatPr defaultColWidth="9.09765625" defaultRowHeight="13.8" x14ac:dyDescent="0.25"/>
  <cols>
    <col min="1" max="1" width="5.69921875" style="4" customWidth="1"/>
    <col min="2" max="2" width="35.69921875" style="2" customWidth="1"/>
    <col min="3" max="6" width="7.69921875" style="2" customWidth="1"/>
    <col min="7" max="7" width="6.69921875" style="2" bestFit="1" customWidth="1"/>
    <col min="8" max="8" width="7.69921875" style="2" customWidth="1"/>
    <col min="9" max="9" width="35.69921875" style="2" customWidth="1"/>
    <col min="10" max="10" width="5.69921875" style="2" customWidth="1"/>
    <col min="11" max="16384" width="9.09765625" style="2"/>
  </cols>
  <sheetData>
    <row r="1" spans="1:10" s="6" customFormat="1" x14ac:dyDescent="0.25">
      <c r="A1" s="325"/>
      <c r="B1" s="325"/>
      <c r="C1" s="325"/>
      <c r="D1" s="325"/>
      <c r="E1" s="325"/>
      <c r="F1" s="325"/>
      <c r="G1" s="325"/>
      <c r="H1" s="325"/>
      <c r="I1" s="325"/>
      <c r="J1" s="325"/>
    </row>
    <row r="2" spans="1:10" ht="17.399999999999999" x14ac:dyDescent="0.25">
      <c r="A2" s="378" t="s">
        <v>44</v>
      </c>
      <c r="B2" s="378"/>
      <c r="C2" s="378"/>
      <c r="D2" s="378"/>
      <c r="E2" s="378"/>
      <c r="F2" s="378"/>
      <c r="G2" s="378"/>
      <c r="H2" s="378"/>
      <c r="I2" s="378"/>
      <c r="J2" s="378"/>
    </row>
    <row r="3" spans="1:10" ht="17.399999999999999" x14ac:dyDescent="0.25">
      <c r="A3" s="378" t="s">
        <v>83</v>
      </c>
      <c r="B3" s="378"/>
      <c r="C3" s="378"/>
      <c r="D3" s="378"/>
      <c r="E3" s="378"/>
      <c r="F3" s="378"/>
      <c r="G3" s="378"/>
      <c r="H3" s="378"/>
      <c r="I3" s="378"/>
      <c r="J3" s="378"/>
    </row>
    <row r="4" spans="1:10" ht="15.6" x14ac:dyDescent="0.25">
      <c r="A4" s="379" t="s">
        <v>45</v>
      </c>
      <c r="B4" s="379"/>
      <c r="C4" s="379"/>
      <c r="D4" s="379"/>
      <c r="E4" s="379"/>
      <c r="F4" s="379"/>
      <c r="G4" s="379"/>
      <c r="H4" s="379"/>
      <c r="I4" s="379"/>
      <c r="J4" s="379"/>
    </row>
    <row r="5" spans="1:10" ht="15.6" x14ac:dyDescent="0.25">
      <c r="A5" s="379" t="s">
        <v>84</v>
      </c>
      <c r="B5" s="379"/>
      <c r="C5" s="379"/>
      <c r="D5" s="379"/>
      <c r="E5" s="379"/>
      <c r="F5" s="379"/>
      <c r="G5" s="379"/>
      <c r="H5" s="379"/>
      <c r="I5" s="379"/>
      <c r="J5" s="379"/>
    </row>
    <row r="6" spans="1:10" ht="15.6" x14ac:dyDescent="0.25">
      <c r="A6" s="395" t="s">
        <v>482</v>
      </c>
      <c r="B6" s="395"/>
      <c r="C6" s="49"/>
      <c r="D6" s="49"/>
      <c r="E6" s="425">
        <v>2019</v>
      </c>
      <c r="F6" s="425"/>
      <c r="G6" s="49"/>
      <c r="H6" s="164"/>
      <c r="I6" s="396" t="s">
        <v>87</v>
      </c>
      <c r="J6" s="396"/>
    </row>
    <row r="7" spans="1:10" ht="49.95" customHeight="1" x14ac:dyDescent="0.25">
      <c r="A7" s="421" t="s">
        <v>42</v>
      </c>
      <c r="B7" s="422"/>
      <c r="C7" s="411" t="s">
        <v>553</v>
      </c>
      <c r="D7" s="411"/>
      <c r="E7" s="411"/>
      <c r="F7" s="411" t="s">
        <v>552</v>
      </c>
      <c r="G7" s="411"/>
      <c r="H7" s="411"/>
      <c r="I7" s="367" t="s">
        <v>43</v>
      </c>
      <c r="J7" s="367"/>
    </row>
    <row r="8" spans="1:10" ht="49.95" customHeight="1" x14ac:dyDescent="0.25">
      <c r="A8" s="423"/>
      <c r="B8" s="424"/>
      <c r="C8" s="217" t="s">
        <v>542</v>
      </c>
      <c r="D8" s="217" t="s">
        <v>554</v>
      </c>
      <c r="E8" s="217" t="s">
        <v>555</v>
      </c>
      <c r="F8" s="217" t="s">
        <v>268</v>
      </c>
      <c r="G8" s="217" t="s">
        <v>551</v>
      </c>
      <c r="H8" s="217" t="s">
        <v>550</v>
      </c>
      <c r="I8" s="369"/>
      <c r="J8" s="369"/>
    </row>
    <row r="9" spans="1:10" ht="28.5" customHeight="1" thickBot="1" x14ac:dyDescent="0.3">
      <c r="A9" s="412" t="s">
        <v>29</v>
      </c>
      <c r="B9" s="413"/>
      <c r="C9" s="168">
        <v>261964</v>
      </c>
      <c r="D9" s="169">
        <v>3984</v>
      </c>
      <c r="E9" s="169">
        <v>257980</v>
      </c>
      <c r="F9" s="168">
        <v>603</v>
      </c>
      <c r="G9" s="169">
        <v>142</v>
      </c>
      <c r="H9" s="169">
        <v>461</v>
      </c>
      <c r="I9" s="362" t="s">
        <v>334</v>
      </c>
      <c r="J9" s="362"/>
    </row>
    <row r="10" spans="1:10" ht="28.5" customHeight="1" thickBot="1" x14ac:dyDescent="0.3">
      <c r="A10" s="409" t="s">
        <v>30</v>
      </c>
      <c r="B10" s="410"/>
      <c r="C10" s="170">
        <v>0</v>
      </c>
      <c r="D10" s="171">
        <v>0</v>
      </c>
      <c r="E10" s="171">
        <v>0</v>
      </c>
      <c r="F10" s="170">
        <v>1202</v>
      </c>
      <c r="G10" s="171">
        <v>540</v>
      </c>
      <c r="H10" s="171">
        <v>662</v>
      </c>
      <c r="I10" s="363" t="s">
        <v>335</v>
      </c>
      <c r="J10" s="363"/>
    </row>
    <row r="11" spans="1:10" ht="28.5" customHeight="1" thickBot="1" x14ac:dyDescent="0.3">
      <c r="A11" s="414" t="s">
        <v>31</v>
      </c>
      <c r="B11" s="415"/>
      <c r="C11" s="168">
        <v>657724</v>
      </c>
      <c r="D11" s="169">
        <v>32180</v>
      </c>
      <c r="E11" s="169">
        <v>625544</v>
      </c>
      <c r="F11" s="168">
        <v>3476</v>
      </c>
      <c r="G11" s="169">
        <v>1034</v>
      </c>
      <c r="H11" s="169">
        <v>2442</v>
      </c>
      <c r="I11" s="362" t="s">
        <v>32</v>
      </c>
      <c r="J11" s="362"/>
    </row>
    <row r="12" spans="1:10" ht="28.5" customHeight="1" thickBot="1" x14ac:dyDescent="0.3">
      <c r="A12" s="409" t="s">
        <v>33</v>
      </c>
      <c r="B12" s="410"/>
      <c r="C12" s="170">
        <v>425285</v>
      </c>
      <c r="D12" s="171">
        <v>17421</v>
      </c>
      <c r="E12" s="171">
        <v>407864</v>
      </c>
      <c r="F12" s="170">
        <v>3024</v>
      </c>
      <c r="G12" s="171">
        <v>1560</v>
      </c>
      <c r="H12" s="171">
        <v>1464</v>
      </c>
      <c r="I12" s="363" t="s">
        <v>336</v>
      </c>
      <c r="J12" s="363"/>
    </row>
    <row r="13" spans="1:10" ht="52.5" customHeight="1" thickBot="1" x14ac:dyDescent="0.3">
      <c r="A13" s="419" t="s">
        <v>34</v>
      </c>
      <c r="B13" s="420"/>
      <c r="C13" s="168">
        <v>2670290</v>
      </c>
      <c r="D13" s="169">
        <v>155354</v>
      </c>
      <c r="E13" s="169">
        <v>2514936</v>
      </c>
      <c r="F13" s="168">
        <v>21586</v>
      </c>
      <c r="G13" s="169">
        <v>11749</v>
      </c>
      <c r="H13" s="169">
        <v>9837</v>
      </c>
      <c r="I13" s="362" t="s">
        <v>337</v>
      </c>
      <c r="J13" s="362"/>
    </row>
    <row r="14" spans="1:10" ht="28.5" customHeight="1" thickBot="1" x14ac:dyDescent="0.3">
      <c r="A14" s="409" t="s">
        <v>35</v>
      </c>
      <c r="B14" s="410"/>
      <c r="C14" s="170">
        <v>142885</v>
      </c>
      <c r="D14" s="171">
        <v>7227</v>
      </c>
      <c r="E14" s="171">
        <v>135658</v>
      </c>
      <c r="F14" s="170">
        <v>2074</v>
      </c>
      <c r="G14" s="171">
        <v>941</v>
      </c>
      <c r="H14" s="171">
        <v>1133</v>
      </c>
      <c r="I14" s="363" t="s">
        <v>338</v>
      </c>
      <c r="J14" s="363"/>
    </row>
    <row r="15" spans="1:10" ht="28.5" customHeight="1" thickBot="1" x14ac:dyDescent="0.3">
      <c r="A15" s="414" t="s">
        <v>36</v>
      </c>
      <c r="B15" s="415"/>
      <c r="C15" s="168">
        <v>642046</v>
      </c>
      <c r="D15" s="169">
        <v>48938</v>
      </c>
      <c r="E15" s="169">
        <v>593108</v>
      </c>
      <c r="F15" s="168">
        <v>9447</v>
      </c>
      <c r="G15" s="169">
        <v>5325</v>
      </c>
      <c r="H15" s="169">
        <v>4122</v>
      </c>
      <c r="I15" s="362" t="s">
        <v>37</v>
      </c>
      <c r="J15" s="362"/>
    </row>
    <row r="16" spans="1:10" ht="28.5" customHeight="1" thickBot="1" x14ac:dyDescent="0.3">
      <c r="A16" s="409" t="s">
        <v>38</v>
      </c>
      <c r="B16" s="410"/>
      <c r="C16" s="170">
        <v>643632</v>
      </c>
      <c r="D16" s="171">
        <v>25521</v>
      </c>
      <c r="E16" s="171">
        <v>618111</v>
      </c>
      <c r="F16" s="170">
        <v>17211</v>
      </c>
      <c r="G16" s="171">
        <v>6004</v>
      </c>
      <c r="H16" s="171">
        <v>11207</v>
      </c>
      <c r="I16" s="363" t="s">
        <v>39</v>
      </c>
      <c r="J16" s="363"/>
    </row>
    <row r="17" spans="1:10" ht="28.5" customHeight="1" x14ac:dyDescent="0.25">
      <c r="A17" s="417" t="s">
        <v>40</v>
      </c>
      <c r="B17" s="418"/>
      <c r="C17" s="182">
        <v>683820</v>
      </c>
      <c r="D17" s="215">
        <v>30928</v>
      </c>
      <c r="E17" s="215">
        <v>652892</v>
      </c>
      <c r="F17" s="182">
        <v>21946</v>
      </c>
      <c r="G17" s="215">
        <v>5467</v>
      </c>
      <c r="H17" s="215">
        <v>16479</v>
      </c>
      <c r="I17" s="416" t="s">
        <v>41</v>
      </c>
      <c r="J17" s="416"/>
    </row>
    <row r="18" spans="1:10" ht="37.5" customHeight="1" x14ac:dyDescent="0.25">
      <c r="A18" s="373" t="s">
        <v>7</v>
      </c>
      <c r="B18" s="373"/>
      <c r="C18" s="218">
        <f t="shared" ref="C18:H18" si="0">SUM(C9:C17)</f>
        <v>6127646</v>
      </c>
      <c r="D18" s="218">
        <f t="shared" si="0"/>
        <v>321553</v>
      </c>
      <c r="E18" s="218">
        <f t="shared" si="0"/>
        <v>5806093</v>
      </c>
      <c r="F18" s="218">
        <f t="shared" si="0"/>
        <v>80569</v>
      </c>
      <c r="G18" s="218">
        <f t="shared" si="0"/>
        <v>32762</v>
      </c>
      <c r="H18" s="218">
        <f t="shared" si="0"/>
        <v>47807</v>
      </c>
      <c r="I18" s="369" t="s">
        <v>4</v>
      </c>
      <c r="J18" s="369"/>
    </row>
  </sheetData>
  <mergeCells count="32">
    <mergeCell ref="A6:B6"/>
    <mergeCell ref="E6:F6"/>
    <mergeCell ref="I6:J6"/>
    <mergeCell ref="A1:J1"/>
    <mergeCell ref="A2:J2"/>
    <mergeCell ref="A3:J3"/>
    <mergeCell ref="A4:J4"/>
    <mergeCell ref="A5:J5"/>
    <mergeCell ref="A7:B8"/>
    <mergeCell ref="C7:E7"/>
    <mergeCell ref="F7:H7"/>
    <mergeCell ref="I7:J8"/>
    <mergeCell ref="A9:B9"/>
    <mergeCell ref="I9:J9"/>
    <mergeCell ref="A10:B10"/>
    <mergeCell ref="I10:J10"/>
    <mergeCell ref="A11:B11"/>
    <mergeCell ref="I11:J11"/>
    <mergeCell ref="A12:B12"/>
    <mergeCell ref="I12:J12"/>
    <mergeCell ref="A13:B13"/>
    <mergeCell ref="I13:J13"/>
    <mergeCell ref="A14:B14"/>
    <mergeCell ref="I14:J14"/>
    <mergeCell ref="A18:B18"/>
    <mergeCell ref="I18:J18"/>
    <mergeCell ref="A15:B15"/>
    <mergeCell ref="I15:J15"/>
    <mergeCell ref="A16:B16"/>
    <mergeCell ref="I16:J16"/>
    <mergeCell ref="A17:B17"/>
    <mergeCell ref="I17:J17"/>
  </mergeCells>
  <printOptions horizontalCentered="1" verticalCentered="1"/>
  <pageMargins left="0" right="0" top="0" bottom="0"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8"/>
  <sheetViews>
    <sheetView view="pageBreakPreview" topLeftCell="A25" zoomScaleNormal="100" zoomScaleSheetLayoutView="100" workbookViewId="0">
      <selection activeCell="D26" sqref="D26:E26"/>
    </sheetView>
  </sheetViews>
  <sheetFormatPr defaultColWidth="10.09765625" defaultRowHeight="15" x14ac:dyDescent="0.25"/>
  <cols>
    <col min="1" max="1" width="4.69921875" style="8" customWidth="1"/>
    <col min="2" max="2" width="57.8984375" style="95" customWidth="1"/>
    <col min="3" max="3" width="11" style="8" customWidth="1"/>
    <col min="4" max="4" width="50.69921875" style="95" customWidth="1"/>
    <col min="5" max="5" width="6.09765625" style="10" customWidth="1"/>
    <col min="6" max="16384" width="10.09765625" style="8"/>
  </cols>
  <sheetData>
    <row r="1" spans="1:11" s="6" customFormat="1" ht="12" customHeight="1" x14ac:dyDescent="0.25">
      <c r="B1" s="330"/>
      <c r="C1" s="330"/>
      <c r="D1" s="330"/>
      <c r="E1" s="330"/>
      <c r="F1" s="7"/>
      <c r="G1" s="7"/>
      <c r="H1" s="7"/>
      <c r="I1" s="7"/>
      <c r="J1" s="7"/>
      <c r="K1" s="7"/>
    </row>
    <row r="2" spans="1:11" ht="34.950000000000003" customHeight="1" x14ac:dyDescent="0.4">
      <c r="A2" s="331" t="s">
        <v>28</v>
      </c>
      <c r="B2" s="331"/>
      <c r="C2" s="331"/>
      <c r="D2" s="331"/>
      <c r="E2" s="331"/>
    </row>
    <row r="3" spans="1:11" ht="23.4" customHeight="1" x14ac:dyDescent="0.25">
      <c r="A3" s="332" t="s">
        <v>265</v>
      </c>
      <c r="B3" s="332"/>
      <c r="C3" s="332"/>
      <c r="D3" s="332"/>
      <c r="E3" s="332"/>
    </row>
    <row r="4" spans="1:11" ht="37.5" customHeight="1" x14ac:dyDescent="0.25">
      <c r="A4" s="63" t="s">
        <v>272</v>
      </c>
      <c r="B4" s="64" t="s">
        <v>273</v>
      </c>
      <c r="C4" s="65" t="s">
        <v>274</v>
      </c>
      <c r="D4" s="66" t="s">
        <v>275</v>
      </c>
      <c r="E4" s="67" t="s">
        <v>276</v>
      </c>
    </row>
    <row r="5" spans="1:11" s="9" customFormat="1" ht="13.8" x14ac:dyDescent="0.25">
      <c r="A5" s="68"/>
      <c r="B5" s="69" t="s">
        <v>277</v>
      </c>
      <c r="C5" s="296">
        <v>3</v>
      </c>
      <c r="D5" s="70" t="s">
        <v>278</v>
      </c>
      <c r="E5" s="68"/>
    </row>
    <row r="6" spans="1:11" s="9" customFormat="1" ht="13.8" x14ac:dyDescent="0.25">
      <c r="A6" s="71"/>
      <c r="B6" s="110" t="s">
        <v>279</v>
      </c>
      <c r="C6" s="297">
        <v>7</v>
      </c>
      <c r="D6" s="111" t="s">
        <v>280</v>
      </c>
      <c r="E6" s="71"/>
    </row>
    <row r="7" spans="1:11" s="9" customFormat="1" ht="13.8" x14ac:dyDescent="0.25">
      <c r="A7" s="72"/>
      <c r="B7" s="73" t="s">
        <v>281</v>
      </c>
      <c r="C7" s="298">
        <v>9</v>
      </c>
      <c r="D7" s="74" t="s">
        <v>282</v>
      </c>
      <c r="E7" s="68"/>
    </row>
    <row r="8" spans="1:11" s="9" customFormat="1" ht="13.8" x14ac:dyDescent="0.25">
      <c r="A8" s="75"/>
      <c r="B8" s="76" t="s">
        <v>283</v>
      </c>
      <c r="C8" s="297">
        <v>10</v>
      </c>
      <c r="D8" s="77" t="s">
        <v>284</v>
      </c>
      <c r="E8" s="71"/>
    </row>
    <row r="9" spans="1:11" s="9" customFormat="1" ht="31.2" x14ac:dyDescent="0.3">
      <c r="A9" s="72"/>
      <c r="B9" s="78" t="s">
        <v>285</v>
      </c>
      <c r="C9" s="298">
        <v>21</v>
      </c>
      <c r="D9" s="79" t="s">
        <v>286</v>
      </c>
      <c r="E9" s="68"/>
    </row>
    <row r="10" spans="1:11" s="82" customFormat="1" ht="26.4" x14ac:dyDescent="0.25">
      <c r="A10" s="263">
        <v>1</v>
      </c>
      <c r="B10" s="76" t="s">
        <v>612</v>
      </c>
      <c r="C10" s="297">
        <v>23</v>
      </c>
      <c r="D10" s="80" t="s">
        <v>583</v>
      </c>
      <c r="E10" s="81">
        <v>1</v>
      </c>
    </row>
    <row r="11" spans="1:11" s="82" customFormat="1" ht="26.4" x14ac:dyDescent="0.25">
      <c r="A11" s="264">
        <v>2</v>
      </c>
      <c r="B11" s="73" t="s">
        <v>613</v>
      </c>
      <c r="C11" s="298">
        <v>24</v>
      </c>
      <c r="D11" s="83" t="s">
        <v>584</v>
      </c>
      <c r="E11" s="84">
        <v>2</v>
      </c>
    </row>
    <row r="12" spans="1:11" s="9" customFormat="1" ht="26.4" x14ac:dyDescent="0.25">
      <c r="A12" s="263">
        <v>3</v>
      </c>
      <c r="B12" s="76" t="s">
        <v>614</v>
      </c>
      <c r="C12" s="297">
        <v>25</v>
      </c>
      <c r="D12" s="80" t="s">
        <v>585</v>
      </c>
      <c r="E12" s="81">
        <v>3</v>
      </c>
    </row>
    <row r="13" spans="1:11" s="9" customFormat="1" ht="31.2" x14ac:dyDescent="0.3">
      <c r="A13" s="264"/>
      <c r="B13" s="78" t="s">
        <v>287</v>
      </c>
      <c r="C13" s="298">
        <v>27</v>
      </c>
      <c r="D13" s="79" t="s">
        <v>288</v>
      </c>
      <c r="E13" s="84"/>
    </row>
    <row r="14" spans="1:11" s="82" customFormat="1" ht="15.6" x14ac:dyDescent="0.25">
      <c r="A14" s="263">
        <v>4</v>
      </c>
      <c r="B14" s="76" t="s">
        <v>602</v>
      </c>
      <c r="C14" s="297">
        <v>29</v>
      </c>
      <c r="D14" s="80" t="s">
        <v>586</v>
      </c>
      <c r="E14" s="81">
        <v>4</v>
      </c>
    </row>
    <row r="15" spans="1:11" s="82" customFormat="1" ht="26.4" x14ac:dyDescent="0.25">
      <c r="A15" s="264">
        <v>5</v>
      </c>
      <c r="B15" s="73" t="s">
        <v>603</v>
      </c>
      <c r="C15" s="298">
        <v>30</v>
      </c>
      <c r="D15" s="83" t="s">
        <v>587</v>
      </c>
      <c r="E15" s="84">
        <v>5</v>
      </c>
    </row>
    <row r="16" spans="1:11" s="82" customFormat="1" ht="20.399999999999999" x14ac:dyDescent="0.25">
      <c r="A16" s="263">
        <v>6</v>
      </c>
      <c r="B16" s="76" t="s">
        <v>615</v>
      </c>
      <c r="C16" s="297">
        <v>31</v>
      </c>
      <c r="D16" s="80" t="s">
        <v>588</v>
      </c>
      <c r="E16" s="81">
        <v>6</v>
      </c>
    </row>
    <row r="17" spans="1:5" s="82" customFormat="1" ht="15.6" x14ac:dyDescent="0.25">
      <c r="A17" s="264">
        <v>7</v>
      </c>
      <c r="B17" s="73" t="s">
        <v>605</v>
      </c>
      <c r="C17" s="298">
        <v>32</v>
      </c>
      <c r="D17" s="83" t="s">
        <v>589</v>
      </c>
      <c r="E17" s="84">
        <v>7</v>
      </c>
    </row>
    <row r="18" spans="1:5" s="82" customFormat="1" ht="15.6" x14ac:dyDescent="0.25">
      <c r="A18" s="263">
        <v>8</v>
      </c>
      <c r="B18" s="76" t="s">
        <v>606</v>
      </c>
      <c r="C18" s="297">
        <v>33</v>
      </c>
      <c r="D18" s="80" t="s">
        <v>590</v>
      </c>
      <c r="E18" s="81">
        <v>8</v>
      </c>
    </row>
    <row r="19" spans="1:5" s="82" customFormat="1" ht="15.6" x14ac:dyDescent="0.25">
      <c r="A19" s="264">
        <v>9</v>
      </c>
      <c r="B19" s="73" t="s">
        <v>607</v>
      </c>
      <c r="C19" s="298">
        <v>34</v>
      </c>
      <c r="D19" s="83" t="s">
        <v>591</v>
      </c>
      <c r="E19" s="84">
        <v>9</v>
      </c>
    </row>
    <row r="20" spans="1:5" s="82" customFormat="1" ht="15.6" x14ac:dyDescent="0.25">
      <c r="A20" s="263">
        <v>10</v>
      </c>
      <c r="B20" s="76" t="s">
        <v>608</v>
      </c>
      <c r="C20" s="297">
        <v>35</v>
      </c>
      <c r="D20" s="80" t="s">
        <v>592</v>
      </c>
      <c r="E20" s="81">
        <v>10</v>
      </c>
    </row>
    <row r="21" spans="1:5" s="82" customFormat="1" ht="15.6" x14ac:dyDescent="0.25">
      <c r="A21" s="264">
        <v>11</v>
      </c>
      <c r="B21" s="73" t="s">
        <v>609</v>
      </c>
      <c r="C21" s="298">
        <v>36</v>
      </c>
      <c r="D21" s="83" t="s">
        <v>593</v>
      </c>
      <c r="E21" s="84">
        <v>11</v>
      </c>
    </row>
    <row r="22" spans="1:5" s="82" customFormat="1" ht="15.6" x14ac:dyDescent="0.25">
      <c r="A22" s="263">
        <v>12</v>
      </c>
      <c r="B22" s="76" t="s">
        <v>610</v>
      </c>
      <c r="C22" s="297">
        <v>37</v>
      </c>
      <c r="D22" s="80" t="s">
        <v>594</v>
      </c>
      <c r="E22" s="81">
        <v>12</v>
      </c>
    </row>
    <row r="23" spans="1:5" s="82" customFormat="1" ht="15.6" x14ac:dyDescent="0.25">
      <c r="A23" s="264">
        <v>13</v>
      </c>
      <c r="B23" s="73" t="s">
        <v>611</v>
      </c>
      <c r="C23" s="298">
        <v>38</v>
      </c>
      <c r="D23" s="83" t="s">
        <v>595</v>
      </c>
      <c r="E23" s="84">
        <v>13</v>
      </c>
    </row>
    <row r="24" spans="1:5" s="82" customFormat="1" ht="15.6" x14ac:dyDescent="0.25">
      <c r="A24" s="265">
        <v>14</v>
      </c>
      <c r="B24" s="85" t="s">
        <v>601</v>
      </c>
      <c r="C24" s="299">
        <v>39</v>
      </c>
      <c r="D24" s="86" t="s">
        <v>596</v>
      </c>
      <c r="E24" s="87">
        <v>14</v>
      </c>
    </row>
    <row r="25" spans="1:5" s="9" customFormat="1" ht="31.5" customHeight="1" x14ac:dyDescent="0.3">
      <c r="A25" s="264"/>
      <c r="B25" s="88" t="s">
        <v>289</v>
      </c>
      <c r="C25" s="298">
        <v>41</v>
      </c>
      <c r="D25" s="79" t="s">
        <v>290</v>
      </c>
      <c r="E25" s="84"/>
    </row>
    <row r="26" spans="1:5" s="9" customFormat="1" ht="15.6" x14ac:dyDescent="0.25">
      <c r="A26" s="263">
        <v>15</v>
      </c>
      <c r="B26" s="76" t="s">
        <v>602</v>
      </c>
      <c r="C26" s="297">
        <v>43</v>
      </c>
      <c r="D26" s="80" t="s">
        <v>586</v>
      </c>
      <c r="E26" s="81">
        <v>15</v>
      </c>
    </row>
    <row r="27" spans="1:5" s="9" customFormat="1" ht="26.4" x14ac:dyDescent="0.25">
      <c r="A27" s="264">
        <v>16</v>
      </c>
      <c r="B27" s="73" t="s">
        <v>603</v>
      </c>
      <c r="C27" s="298">
        <v>44</v>
      </c>
      <c r="D27" s="89" t="s">
        <v>597</v>
      </c>
      <c r="E27" s="84">
        <v>16</v>
      </c>
    </row>
    <row r="28" spans="1:5" s="9" customFormat="1" ht="15.6" x14ac:dyDescent="0.25">
      <c r="A28" s="263">
        <v>17</v>
      </c>
      <c r="B28" s="76" t="s">
        <v>604</v>
      </c>
      <c r="C28" s="297">
        <v>45</v>
      </c>
      <c r="D28" s="80" t="s">
        <v>588</v>
      </c>
      <c r="E28" s="81">
        <v>17</v>
      </c>
    </row>
    <row r="29" spans="1:5" s="9" customFormat="1" ht="15.6" x14ac:dyDescent="0.25">
      <c r="A29" s="264">
        <v>18</v>
      </c>
      <c r="B29" s="73" t="s">
        <v>605</v>
      </c>
      <c r="C29" s="298">
        <v>46</v>
      </c>
      <c r="D29" s="89" t="s">
        <v>589</v>
      </c>
      <c r="E29" s="84">
        <v>18</v>
      </c>
    </row>
    <row r="30" spans="1:5" s="9" customFormat="1" ht="15.6" x14ac:dyDescent="0.25">
      <c r="A30" s="263">
        <v>19</v>
      </c>
      <c r="B30" s="76" t="s">
        <v>606</v>
      </c>
      <c r="C30" s="297">
        <v>47</v>
      </c>
      <c r="D30" s="80" t="s">
        <v>590</v>
      </c>
      <c r="E30" s="81">
        <v>19</v>
      </c>
    </row>
    <row r="31" spans="1:5" s="9" customFormat="1" ht="15.6" x14ac:dyDescent="0.25">
      <c r="A31" s="264">
        <v>20</v>
      </c>
      <c r="B31" s="73" t="s">
        <v>607</v>
      </c>
      <c r="C31" s="298">
        <v>48</v>
      </c>
      <c r="D31" s="89" t="s">
        <v>591</v>
      </c>
      <c r="E31" s="84">
        <v>20</v>
      </c>
    </row>
    <row r="32" spans="1:5" s="9" customFormat="1" ht="15.6" x14ac:dyDescent="0.25">
      <c r="A32" s="263">
        <v>21</v>
      </c>
      <c r="B32" s="76" t="s">
        <v>608</v>
      </c>
      <c r="C32" s="297">
        <v>49</v>
      </c>
      <c r="D32" s="80" t="s">
        <v>592</v>
      </c>
      <c r="E32" s="81">
        <v>21</v>
      </c>
    </row>
    <row r="33" spans="1:5" s="9" customFormat="1" ht="15.6" x14ac:dyDescent="0.25">
      <c r="A33" s="264">
        <v>22</v>
      </c>
      <c r="B33" s="73" t="s">
        <v>609</v>
      </c>
      <c r="C33" s="298">
        <v>50</v>
      </c>
      <c r="D33" s="74" t="s">
        <v>593</v>
      </c>
      <c r="E33" s="84">
        <v>22</v>
      </c>
    </row>
    <row r="34" spans="1:5" s="9" customFormat="1" ht="15.6" x14ac:dyDescent="0.25">
      <c r="A34" s="263">
        <v>23</v>
      </c>
      <c r="B34" s="76" t="s">
        <v>610</v>
      </c>
      <c r="C34" s="297">
        <v>51</v>
      </c>
      <c r="D34" s="80" t="s">
        <v>598</v>
      </c>
      <c r="E34" s="81">
        <v>23</v>
      </c>
    </row>
    <row r="35" spans="1:5" ht="15.6" x14ac:dyDescent="0.25">
      <c r="A35" s="264">
        <v>24</v>
      </c>
      <c r="B35" s="73" t="s">
        <v>611</v>
      </c>
      <c r="C35" s="298">
        <v>52</v>
      </c>
      <c r="D35" s="89" t="s">
        <v>599</v>
      </c>
      <c r="E35" s="84">
        <v>24</v>
      </c>
    </row>
    <row r="36" spans="1:5" ht="15.6" x14ac:dyDescent="0.25">
      <c r="A36" s="263">
        <v>25</v>
      </c>
      <c r="B36" s="76" t="s">
        <v>601</v>
      </c>
      <c r="C36" s="297">
        <v>53</v>
      </c>
      <c r="D36" s="80" t="s">
        <v>596</v>
      </c>
      <c r="E36" s="81">
        <v>25</v>
      </c>
    </row>
    <row r="37" spans="1:5" ht="46.8" x14ac:dyDescent="0.3">
      <c r="A37" s="264"/>
      <c r="B37" s="88" t="s">
        <v>291</v>
      </c>
      <c r="C37" s="298">
        <v>55</v>
      </c>
      <c r="D37" s="79" t="s">
        <v>292</v>
      </c>
      <c r="E37" s="84"/>
    </row>
    <row r="38" spans="1:5" ht="15.6" x14ac:dyDescent="0.25">
      <c r="A38" s="263">
        <v>26</v>
      </c>
      <c r="B38" s="76" t="s">
        <v>602</v>
      </c>
      <c r="C38" s="297">
        <v>57</v>
      </c>
      <c r="D38" s="80" t="s">
        <v>586</v>
      </c>
      <c r="E38" s="81">
        <v>26</v>
      </c>
    </row>
    <row r="39" spans="1:5" ht="26.4" x14ac:dyDescent="0.25">
      <c r="A39" s="264">
        <v>27</v>
      </c>
      <c r="B39" s="73" t="s">
        <v>603</v>
      </c>
      <c r="C39" s="298">
        <v>58</v>
      </c>
      <c r="D39" s="89" t="s">
        <v>597</v>
      </c>
      <c r="E39" s="84">
        <v>27</v>
      </c>
    </row>
    <row r="40" spans="1:5" ht="15.6" x14ac:dyDescent="0.25">
      <c r="A40" s="263">
        <v>28</v>
      </c>
      <c r="B40" s="76" t="s">
        <v>604</v>
      </c>
      <c r="C40" s="297">
        <v>59</v>
      </c>
      <c r="D40" s="80" t="s">
        <v>588</v>
      </c>
      <c r="E40" s="81">
        <v>28</v>
      </c>
    </row>
    <row r="41" spans="1:5" ht="15.6" x14ac:dyDescent="0.25">
      <c r="A41" s="264">
        <v>29</v>
      </c>
      <c r="B41" s="73" t="s">
        <v>605</v>
      </c>
      <c r="C41" s="298">
        <v>60</v>
      </c>
      <c r="D41" s="89" t="s">
        <v>589</v>
      </c>
      <c r="E41" s="84">
        <v>29</v>
      </c>
    </row>
    <row r="42" spans="1:5" x14ac:dyDescent="0.25">
      <c r="A42" s="266">
        <v>30</v>
      </c>
      <c r="B42" s="90" t="s">
        <v>606</v>
      </c>
      <c r="C42" s="297">
        <v>61</v>
      </c>
      <c r="D42" s="91" t="s">
        <v>590</v>
      </c>
      <c r="E42" s="92">
        <v>30</v>
      </c>
    </row>
    <row r="43" spans="1:5" x14ac:dyDescent="0.25">
      <c r="A43" s="267">
        <v>31</v>
      </c>
      <c r="B43" s="73" t="s">
        <v>607</v>
      </c>
      <c r="C43" s="298">
        <v>62</v>
      </c>
      <c r="D43" s="93" t="s">
        <v>591</v>
      </c>
      <c r="E43" s="94">
        <v>31</v>
      </c>
    </row>
    <row r="44" spans="1:5" x14ac:dyDescent="0.25">
      <c r="A44" s="266">
        <v>32</v>
      </c>
      <c r="B44" s="90" t="s">
        <v>608</v>
      </c>
      <c r="C44" s="297">
        <v>63</v>
      </c>
      <c r="D44" s="91" t="s">
        <v>592</v>
      </c>
      <c r="E44" s="92">
        <v>32</v>
      </c>
    </row>
    <row r="45" spans="1:5" x14ac:dyDescent="0.25">
      <c r="A45" s="267">
        <v>33</v>
      </c>
      <c r="B45" s="73" t="s">
        <v>609</v>
      </c>
      <c r="C45" s="298">
        <v>64</v>
      </c>
      <c r="D45" s="93" t="s">
        <v>600</v>
      </c>
      <c r="E45" s="94">
        <v>33</v>
      </c>
    </row>
    <row r="46" spans="1:5" x14ac:dyDescent="0.25">
      <c r="A46" s="266">
        <v>34</v>
      </c>
      <c r="B46" s="90" t="s">
        <v>610</v>
      </c>
      <c r="C46" s="297">
        <v>65</v>
      </c>
      <c r="D46" s="91" t="s">
        <v>598</v>
      </c>
      <c r="E46" s="92">
        <v>34</v>
      </c>
    </row>
    <row r="47" spans="1:5" x14ac:dyDescent="0.25">
      <c r="A47" s="267">
        <v>35</v>
      </c>
      <c r="B47" s="73" t="s">
        <v>611</v>
      </c>
      <c r="C47" s="298">
        <v>66</v>
      </c>
      <c r="D47" s="93" t="s">
        <v>595</v>
      </c>
      <c r="E47" s="94">
        <v>35</v>
      </c>
    </row>
    <row r="48" spans="1:5" x14ac:dyDescent="0.25">
      <c r="A48" s="268">
        <v>36</v>
      </c>
      <c r="B48" s="260" t="s">
        <v>601</v>
      </c>
      <c r="C48" s="299">
        <v>67</v>
      </c>
      <c r="D48" s="261" t="s">
        <v>596</v>
      </c>
      <c r="E48" s="262">
        <v>36</v>
      </c>
    </row>
  </sheetData>
  <mergeCells count="3">
    <mergeCell ref="B1:E1"/>
    <mergeCell ref="A2:E2"/>
    <mergeCell ref="A3:E3"/>
  </mergeCells>
  <printOptions horizontalCentered="1" verticalCentered="1"/>
  <pageMargins left="0" right="0" top="0" bottom="0" header="0.31496062992125984" footer="0.31496062992125984"/>
  <pageSetup paperSize="9" scale="95" orientation="landscape" r:id="rId1"/>
  <rowBreaks count="1" manualBreakCount="1">
    <brk id="24"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2"/>
  <sheetViews>
    <sheetView view="pageBreakPreview" topLeftCell="A18" zoomScale="90" zoomScaleNormal="100" zoomScaleSheetLayoutView="90" workbookViewId="0">
      <selection activeCell="K42" sqref="A42:L42"/>
    </sheetView>
  </sheetViews>
  <sheetFormatPr defaultColWidth="9.09765625" defaultRowHeight="13.8" x14ac:dyDescent="0.25"/>
  <cols>
    <col min="1" max="1" width="5.69921875" style="4" customWidth="1"/>
    <col min="2" max="2" width="40.69921875" style="2" customWidth="1"/>
    <col min="3" max="10" width="9.69921875" style="2" customWidth="1"/>
    <col min="11" max="11" width="40.69921875" style="2" customWidth="1"/>
    <col min="12" max="12" width="5.69921875" style="2" customWidth="1"/>
    <col min="13" max="16384" width="9.09765625" style="2"/>
  </cols>
  <sheetData>
    <row r="1" spans="1:13" s="6" customFormat="1" x14ac:dyDescent="0.25">
      <c r="A1" s="325"/>
      <c r="B1" s="325"/>
      <c r="C1" s="325"/>
      <c r="D1" s="325"/>
      <c r="E1" s="325"/>
      <c r="F1" s="325"/>
      <c r="G1" s="325"/>
      <c r="H1" s="325"/>
      <c r="I1" s="325"/>
      <c r="J1" s="325"/>
      <c r="K1" s="325"/>
      <c r="L1" s="325"/>
      <c r="M1" s="11"/>
    </row>
    <row r="2" spans="1:13" ht="17.399999999999999" x14ac:dyDescent="0.25">
      <c r="A2" s="378" t="s">
        <v>48</v>
      </c>
      <c r="B2" s="378"/>
      <c r="C2" s="378"/>
      <c r="D2" s="378"/>
      <c r="E2" s="378"/>
      <c r="F2" s="378"/>
      <c r="G2" s="378"/>
      <c r="H2" s="378"/>
      <c r="I2" s="378"/>
      <c r="J2" s="378"/>
      <c r="K2" s="378"/>
      <c r="L2" s="378"/>
    </row>
    <row r="3" spans="1:13" ht="17.399999999999999" x14ac:dyDescent="0.25">
      <c r="A3" s="378" t="s">
        <v>83</v>
      </c>
      <c r="B3" s="378"/>
      <c r="C3" s="378"/>
      <c r="D3" s="378"/>
      <c r="E3" s="378"/>
      <c r="F3" s="378"/>
      <c r="G3" s="378"/>
      <c r="H3" s="378"/>
      <c r="I3" s="378"/>
      <c r="J3" s="378"/>
      <c r="K3" s="378"/>
      <c r="L3" s="378"/>
    </row>
    <row r="4" spans="1:13" ht="15.6" x14ac:dyDescent="0.25">
      <c r="A4" s="379" t="s">
        <v>49</v>
      </c>
      <c r="B4" s="379"/>
      <c r="C4" s="379"/>
      <c r="D4" s="379"/>
      <c r="E4" s="379"/>
      <c r="F4" s="379"/>
      <c r="G4" s="379"/>
      <c r="H4" s="379"/>
      <c r="I4" s="379"/>
      <c r="J4" s="379"/>
      <c r="K4" s="379"/>
      <c r="L4" s="379"/>
    </row>
    <row r="5" spans="1:13" ht="15.6" x14ac:dyDescent="0.25">
      <c r="A5" s="379" t="s">
        <v>84</v>
      </c>
      <c r="B5" s="379"/>
      <c r="C5" s="379"/>
      <c r="D5" s="379"/>
      <c r="E5" s="379"/>
      <c r="F5" s="379"/>
      <c r="G5" s="379"/>
      <c r="H5" s="379"/>
      <c r="I5" s="379"/>
      <c r="J5" s="379"/>
      <c r="K5" s="379"/>
      <c r="L5" s="379"/>
    </row>
    <row r="6" spans="1:13" ht="15.6" x14ac:dyDescent="0.25">
      <c r="A6" s="376" t="s">
        <v>483</v>
      </c>
      <c r="B6" s="376"/>
      <c r="D6" s="47"/>
      <c r="E6" s="47"/>
      <c r="F6" s="380">
        <v>2019</v>
      </c>
      <c r="G6" s="380"/>
      <c r="H6" s="47"/>
      <c r="I6" s="47"/>
      <c r="J6" s="47"/>
      <c r="K6" s="377" t="s">
        <v>88</v>
      </c>
      <c r="L6" s="377"/>
    </row>
    <row r="7" spans="1:13" ht="85.2" customHeight="1" x14ac:dyDescent="0.25">
      <c r="A7" s="163" t="s">
        <v>270</v>
      </c>
      <c r="B7" s="166" t="s">
        <v>10</v>
      </c>
      <c r="C7" s="216" t="s">
        <v>542</v>
      </c>
      <c r="D7" s="216" t="s">
        <v>549</v>
      </c>
      <c r="E7" s="216" t="s">
        <v>548</v>
      </c>
      <c r="F7" s="216" t="s">
        <v>547</v>
      </c>
      <c r="G7" s="216" t="s">
        <v>546</v>
      </c>
      <c r="H7" s="216" t="s">
        <v>545</v>
      </c>
      <c r="I7" s="216" t="s">
        <v>544</v>
      </c>
      <c r="J7" s="216" t="s">
        <v>543</v>
      </c>
      <c r="K7" s="426" t="s">
        <v>17</v>
      </c>
      <c r="L7" s="426"/>
    </row>
    <row r="8" spans="1:13" ht="14.4" thickBot="1" x14ac:dyDescent="0.3">
      <c r="A8" s="48">
        <v>4521</v>
      </c>
      <c r="B8" s="119" t="s">
        <v>387</v>
      </c>
      <c r="C8" s="237">
        <v>147916</v>
      </c>
      <c r="D8" s="238">
        <v>90570</v>
      </c>
      <c r="E8" s="238">
        <v>6339</v>
      </c>
      <c r="F8" s="238">
        <v>11442</v>
      </c>
      <c r="G8" s="238">
        <v>27081</v>
      </c>
      <c r="H8" s="238">
        <v>12484</v>
      </c>
      <c r="I8" s="238">
        <v>0</v>
      </c>
      <c r="J8" s="238">
        <v>0</v>
      </c>
      <c r="K8" s="408" t="s">
        <v>406</v>
      </c>
      <c r="L8" s="408"/>
    </row>
    <row r="9" spans="1:13" ht="15.75" customHeight="1" thickTop="1" thickBot="1" x14ac:dyDescent="0.3">
      <c r="A9" s="43">
        <v>4522</v>
      </c>
      <c r="B9" s="120" t="s">
        <v>369</v>
      </c>
      <c r="C9" s="208">
        <v>163487</v>
      </c>
      <c r="D9" s="134">
        <v>150300</v>
      </c>
      <c r="E9" s="134">
        <v>470</v>
      </c>
      <c r="F9" s="134">
        <v>701</v>
      </c>
      <c r="G9" s="134">
        <v>5029</v>
      </c>
      <c r="H9" s="134">
        <v>3805</v>
      </c>
      <c r="I9" s="134">
        <v>3182</v>
      </c>
      <c r="J9" s="134">
        <v>0</v>
      </c>
      <c r="K9" s="392" t="s">
        <v>349</v>
      </c>
      <c r="L9" s="392"/>
    </row>
    <row r="10" spans="1:13" ht="21.9" customHeight="1" thickTop="1" thickBot="1" x14ac:dyDescent="0.3">
      <c r="A10" s="44">
        <v>4529</v>
      </c>
      <c r="B10" s="119" t="s">
        <v>404</v>
      </c>
      <c r="C10" s="209">
        <v>36976</v>
      </c>
      <c r="D10" s="135">
        <v>11140</v>
      </c>
      <c r="E10" s="135">
        <v>173</v>
      </c>
      <c r="F10" s="135">
        <v>9912</v>
      </c>
      <c r="G10" s="135">
        <v>3608</v>
      </c>
      <c r="H10" s="135">
        <v>12143</v>
      </c>
      <c r="I10" s="135">
        <v>0</v>
      </c>
      <c r="J10" s="135">
        <v>0</v>
      </c>
      <c r="K10" s="393" t="s">
        <v>403</v>
      </c>
      <c r="L10" s="393"/>
    </row>
    <row r="11" spans="1:13" ht="21.9" customHeight="1" thickTop="1" thickBot="1" x14ac:dyDescent="0.3">
      <c r="A11" s="43">
        <v>4540</v>
      </c>
      <c r="B11" s="120" t="s">
        <v>408</v>
      </c>
      <c r="C11" s="208">
        <v>25152</v>
      </c>
      <c r="D11" s="134">
        <v>23479</v>
      </c>
      <c r="E11" s="134">
        <v>71</v>
      </c>
      <c r="F11" s="134">
        <v>631</v>
      </c>
      <c r="G11" s="134">
        <v>689</v>
      </c>
      <c r="H11" s="134">
        <v>282</v>
      </c>
      <c r="I11" s="134">
        <v>0</v>
      </c>
      <c r="J11" s="134">
        <v>0</v>
      </c>
      <c r="K11" s="392" t="s">
        <v>402</v>
      </c>
      <c r="L11" s="392"/>
    </row>
    <row r="12" spans="1:13" ht="15" thickTop="1" thickBot="1" x14ac:dyDescent="0.3">
      <c r="A12" s="44">
        <v>8511</v>
      </c>
      <c r="B12" s="119" t="s">
        <v>370</v>
      </c>
      <c r="C12" s="209">
        <v>22074</v>
      </c>
      <c r="D12" s="135">
        <v>11104</v>
      </c>
      <c r="E12" s="135">
        <v>4909</v>
      </c>
      <c r="F12" s="135">
        <v>932</v>
      </c>
      <c r="G12" s="135">
        <v>2600</v>
      </c>
      <c r="H12" s="135">
        <v>2526</v>
      </c>
      <c r="I12" s="135">
        <v>3</v>
      </c>
      <c r="J12" s="135">
        <v>0</v>
      </c>
      <c r="K12" s="393" t="s">
        <v>350</v>
      </c>
      <c r="L12" s="393"/>
    </row>
    <row r="13" spans="1:13" ht="15" thickTop="1" thickBot="1" x14ac:dyDescent="0.3">
      <c r="A13" s="43">
        <v>8512</v>
      </c>
      <c r="B13" s="120" t="s">
        <v>371</v>
      </c>
      <c r="C13" s="208">
        <v>11788</v>
      </c>
      <c r="D13" s="134">
        <v>3362</v>
      </c>
      <c r="E13" s="134">
        <v>4136</v>
      </c>
      <c r="F13" s="134">
        <v>1070</v>
      </c>
      <c r="G13" s="134">
        <v>861</v>
      </c>
      <c r="H13" s="134">
        <v>2139</v>
      </c>
      <c r="I13" s="134">
        <v>220</v>
      </c>
      <c r="J13" s="134">
        <v>0</v>
      </c>
      <c r="K13" s="392" t="s">
        <v>351</v>
      </c>
      <c r="L13" s="392"/>
    </row>
    <row r="14" spans="1:13" ht="15" thickTop="1" thickBot="1" x14ac:dyDescent="0.3">
      <c r="A14" s="44">
        <v>8513</v>
      </c>
      <c r="B14" s="119" t="s">
        <v>372</v>
      </c>
      <c r="C14" s="209">
        <v>664</v>
      </c>
      <c r="D14" s="135">
        <v>231</v>
      </c>
      <c r="E14" s="135">
        <v>218</v>
      </c>
      <c r="F14" s="135">
        <v>63</v>
      </c>
      <c r="G14" s="135">
        <v>50</v>
      </c>
      <c r="H14" s="135">
        <v>102</v>
      </c>
      <c r="I14" s="135">
        <v>0</v>
      </c>
      <c r="J14" s="135">
        <v>0</v>
      </c>
      <c r="K14" s="393" t="s">
        <v>352</v>
      </c>
      <c r="L14" s="393"/>
    </row>
    <row r="15" spans="1:13" ht="15" thickTop="1" thickBot="1" x14ac:dyDescent="0.3">
      <c r="A15" s="43">
        <v>8514</v>
      </c>
      <c r="B15" s="120" t="s">
        <v>373</v>
      </c>
      <c r="C15" s="208">
        <v>123499</v>
      </c>
      <c r="D15" s="134">
        <v>59690</v>
      </c>
      <c r="E15" s="134">
        <v>32907</v>
      </c>
      <c r="F15" s="134">
        <v>17973</v>
      </c>
      <c r="G15" s="134">
        <v>6186</v>
      </c>
      <c r="H15" s="134">
        <v>6743</v>
      </c>
      <c r="I15" s="134">
        <v>0</v>
      </c>
      <c r="J15" s="134">
        <v>0</v>
      </c>
      <c r="K15" s="392" t="s">
        <v>16</v>
      </c>
      <c r="L15" s="392"/>
    </row>
    <row r="16" spans="1:13" ht="15" thickTop="1" thickBot="1" x14ac:dyDescent="0.3">
      <c r="A16" s="44">
        <v>8521</v>
      </c>
      <c r="B16" s="119" t="s">
        <v>374</v>
      </c>
      <c r="C16" s="209">
        <v>636</v>
      </c>
      <c r="D16" s="135">
        <v>526</v>
      </c>
      <c r="E16" s="135">
        <v>53</v>
      </c>
      <c r="F16" s="135">
        <v>0</v>
      </c>
      <c r="G16" s="135">
        <v>0</v>
      </c>
      <c r="H16" s="135">
        <v>57</v>
      </c>
      <c r="I16" s="135">
        <v>0</v>
      </c>
      <c r="J16" s="135">
        <v>0</v>
      </c>
      <c r="K16" s="381" t="s">
        <v>353</v>
      </c>
      <c r="L16" s="381"/>
    </row>
    <row r="17" spans="1:12" ht="15" thickTop="1" thickBot="1" x14ac:dyDescent="0.3">
      <c r="A17" s="43">
        <v>8522</v>
      </c>
      <c r="B17" s="120" t="s">
        <v>513</v>
      </c>
      <c r="C17" s="208">
        <v>1166</v>
      </c>
      <c r="D17" s="134">
        <v>1044</v>
      </c>
      <c r="E17" s="134">
        <v>63</v>
      </c>
      <c r="F17" s="134">
        <v>0</v>
      </c>
      <c r="G17" s="134">
        <v>47</v>
      </c>
      <c r="H17" s="134">
        <v>12</v>
      </c>
      <c r="I17" s="134">
        <v>0</v>
      </c>
      <c r="J17" s="134">
        <v>0</v>
      </c>
      <c r="K17" s="382" t="s">
        <v>514</v>
      </c>
      <c r="L17" s="382"/>
    </row>
    <row r="18" spans="1:12" ht="15" thickTop="1" thickBot="1" x14ac:dyDescent="0.3">
      <c r="A18" s="44">
        <v>8530</v>
      </c>
      <c r="B18" s="119" t="s">
        <v>375</v>
      </c>
      <c r="C18" s="209">
        <v>33177</v>
      </c>
      <c r="D18" s="135">
        <v>13842</v>
      </c>
      <c r="E18" s="135">
        <v>5510</v>
      </c>
      <c r="F18" s="135">
        <v>4594</v>
      </c>
      <c r="G18" s="135">
        <v>9231</v>
      </c>
      <c r="H18" s="135">
        <v>0</v>
      </c>
      <c r="I18" s="135">
        <v>0</v>
      </c>
      <c r="J18" s="135">
        <v>0</v>
      </c>
      <c r="K18" s="381" t="s">
        <v>15</v>
      </c>
      <c r="L18" s="381"/>
    </row>
    <row r="19" spans="1:12" ht="15" thickTop="1" thickBot="1" x14ac:dyDescent="0.3">
      <c r="A19" s="43">
        <v>8541</v>
      </c>
      <c r="B19" s="120" t="s">
        <v>376</v>
      </c>
      <c r="C19" s="208">
        <v>1091</v>
      </c>
      <c r="D19" s="134">
        <v>923</v>
      </c>
      <c r="E19" s="134">
        <v>33</v>
      </c>
      <c r="F19" s="134">
        <v>0</v>
      </c>
      <c r="G19" s="134">
        <v>105</v>
      </c>
      <c r="H19" s="134">
        <v>30</v>
      </c>
      <c r="I19" s="134">
        <v>0</v>
      </c>
      <c r="J19" s="134">
        <v>0</v>
      </c>
      <c r="K19" s="382" t="s">
        <v>354</v>
      </c>
      <c r="L19" s="382"/>
    </row>
    <row r="20" spans="1:12" ht="15.75" customHeight="1" thickTop="1" thickBot="1" x14ac:dyDescent="0.3">
      <c r="A20" s="44">
        <v>8542</v>
      </c>
      <c r="B20" s="119" t="s">
        <v>377</v>
      </c>
      <c r="C20" s="209">
        <v>2573</v>
      </c>
      <c r="D20" s="135">
        <v>2060</v>
      </c>
      <c r="E20" s="135">
        <v>190</v>
      </c>
      <c r="F20" s="135">
        <v>0</v>
      </c>
      <c r="G20" s="135">
        <v>166</v>
      </c>
      <c r="H20" s="135">
        <v>157</v>
      </c>
      <c r="I20" s="135">
        <v>0</v>
      </c>
      <c r="J20" s="135">
        <v>0</v>
      </c>
      <c r="K20" s="381" t="s">
        <v>355</v>
      </c>
      <c r="L20" s="381"/>
    </row>
    <row r="21" spans="1:12" ht="15.75" customHeight="1" thickTop="1" thickBot="1" x14ac:dyDescent="0.3">
      <c r="A21" s="43">
        <v>8543</v>
      </c>
      <c r="B21" s="120" t="s">
        <v>388</v>
      </c>
      <c r="C21" s="208">
        <v>1340</v>
      </c>
      <c r="D21" s="134">
        <v>0</v>
      </c>
      <c r="E21" s="134">
        <v>248</v>
      </c>
      <c r="F21" s="134">
        <v>300</v>
      </c>
      <c r="G21" s="134">
        <v>557</v>
      </c>
      <c r="H21" s="134">
        <v>235</v>
      </c>
      <c r="I21" s="134">
        <v>0</v>
      </c>
      <c r="J21" s="134">
        <v>0</v>
      </c>
      <c r="K21" s="382" t="s">
        <v>356</v>
      </c>
      <c r="L21" s="382"/>
    </row>
    <row r="22" spans="1:12" ht="15" thickTop="1" thickBot="1" x14ac:dyDescent="0.3">
      <c r="A22" s="44">
        <v>8544</v>
      </c>
      <c r="B22" s="119" t="s">
        <v>378</v>
      </c>
      <c r="C22" s="209">
        <v>20201</v>
      </c>
      <c r="D22" s="135">
        <v>4618</v>
      </c>
      <c r="E22" s="135">
        <v>474</v>
      </c>
      <c r="F22" s="135">
        <v>3801</v>
      </c>
      <c r="G22" s="135">
        <v>2728</v>
      </c>
      <c r="H22" s="135">
        <v>8580</v>
      </c>
      <c r="I22" s="135">
        <v>0</v>
      </c>
      <c r="J22" s="135">
        <v>0</v>
      </c>
      <c r="K22" s="381" t="s">
        <v>357</v>
      </c>
      <c r="L22" s="381"/>
    </row>
    <row r="23" spans="1:12" ht="15" thickTop="1" thickBot="1" x14ac:dyDescent="0.3">
      <c r="A23" s="43">
        <v>8545</v>
      </c>
      <c r="B23" s="120" t="s">
        <v>379</v>
      </c>
      <c r="C23" s="208">
        <v>5584</v>
      </c>
      <c r="D23" s="134">
        <v>1393</v>
      </c>
      <c r="E23" s="134">
        <v>2033</v>
      </c>
      <c r="F23" s="134">
        <v>696</v>
      </c>
      <c r="G23" s="134">
        <v>915</v>
      </c>
      <c r="H23" s="134">
        <v>547</v>
      </c>
      <c r="I23" s="134">
        <v>0</v>
      </c>
      <c r="J23" s="134">
        <v>0</v>
      </c>
      <c r="K23" s="382" t="s">
        <v>358</v>
      </c>
      <c r="L23" s="382"/>
    </row>
    <row r="24" spans="1:12" ht="15" thickTop="1" thickBot="1" x14ac:dyDescent="0.3">
      <c r="A24" s="44">
        <v>8548</v>
      </c>
      <c r="B24" s="119" t="s">
        <v>380</v>
      </c>
      <c r="C24" s="209">
        <v>19696</v>
      </c>
      <c r="D24" s="135">
        <v>9449</v>
      </c>
      <c r="E24" s="135">
        <v>1753</v>
      </c>
      <c r="F24" s="135">
        <v>1075</v>
      </c>
      <c r="G24" s="135">
        <v>4041</v>
      </c>
      <c r="H24" s="135">
        <v>3378</v>
      </c>
      <c r="I24" s="135">
        <v>0</v>
      </c>
      <c r="J24" s="135">
        <v>0</v>
      </c>
      <c r="K24" s="381" t="s">
        <v>401</v>
      </c>
      <c r="L24" s="381"/>
    </row>
    <row r="25" spans="1:12" ht="15" thickTop="1" thickBot="1" x14ac:dyDescent="0.3">
      <c r="A25" s="43">
        <v>8610</v>
      </c>
      <c r="B25" s="120" t="s">
        <v>381</v>
      </c>
      <c r="C25" s="208">
        <v>191477</v>
      </c>
      <c r="D25" s="134">
        <v>176538</v>
      </c>
      <c r="E25" s="134">
        <v>3055</v>
      </c>
      <c r="F25" s="134">
        <v>495</v>
      </c>
      <c r="G25" s="134">
        <v>9041</v>
      </c>
      <c r="H25" s="134">
        <v>2348</v>
      </c>
      <c r="I25" s="134">
        <v>0</v>
      </c>
      <c r="J25" s="134">
        <v>0</v>
      </c>
      <c r="K25" s="382" t="s">
        <v>359</v>
      </c>
      <c r="L25" s="382"/>
    </row>
    <row r="26" spans="1:12" ht="15" thickTop="1" thickBot="1" x14ac:dyDescent="0.3">
      <c r="A26" s="44">
        <v>8621</v>
      </c>
      <c r="B26" s="119" t="s">
        <v>389</v>
      </c>
      <c r="C26" s="209">
        <v>64477</v>
      </c>
      <c r="D26" s="135">
        <v>53284</v>
      </c>
      <c r="E26" s="135">
        <v>2577</v>
      </c>
      <c r="F26" s="135">
        <v>1576</v>
      </c>
      <c r="G26" s="135">
        <v>6209</v>
      </c>
      <c r="H26" s="135">
        <v>643</v>
      </c>
      <c r="I26" s="135">
        <v>188</v>
      </c>
      <c r="J26" s="135">
        <v>0</v>
      </c>
      <c r="K26" s="381" t="s">
        <v>360</v>
      </c>
      <c r="L26" s="381"/>
    </row>
    <row r="27" spans="1:12" ht="15" thickTop="1" thickBot="1" x14ac:dyDescent="0.3">
      <c r="A27" s="43">
        <v>8622</v>
      </c>
      <c r="B27" s="120" t="s">
        <v>382</v>
      </c>
      <c r="C27" s="208">
        <v>72378</v>
      </c>
      <c r="D27" s="134">
        <v>59324</v>
      </c>
      <c r="E27" s="134">
        <v>2133</v>
      </c>
      <c r="F27" s="134">
        <v>6071</v>
      </c>
      <c r="G27" s="134">
        <v>3659</v>
      </c>
      <c r="H27" s="134">
        <v>846</v>
      </c>
      <c r="I27" s="134">
        <v>345</v>
      </c>
      <c r="J27" s="134">
        <v>0</v>
      </c>
      <c r="K27" s="382" t="s">
        <v>361</v>
      </c>
      <c r="L27" s="382"/>
    </row>
    <row r="28" spans="1:12" ht="15" thickTop="1" thickBot="1" x14ac:dyDescent="0.3">
      <c r="A28" s="44">
        <v>8623</v>
      </c>
      <c r="B28" s="119" t="s">
        <v>383</v>
      </c>
      <c r="C28" s="209">
        <v>144888</v>
      </c>
      <c r="D28" s="135">
        <v>123705</v>
      </c>
      <c r="E28" s="135">
        <v>4543</v>
      </c>
      <c r="F28" s="135">
        <v>8560</v>
      </c>
      <c r="G28" s="135">
        <v>6589</v>
      </c>
      <c r="H28" s="135">
        <v>1119</v>
      </c>
      <c r="I28" s="135">
        <v>372</v>
      </c>
      <c r="J28" s="135">
        <v>0</v>
      </c>
      <c r="K28" s="381" t="s">
        <v>362</v>
      </c>
      <c r="L28" s="381"/>
    </row>
    <row r="29" spans="1:12" ht="24" customHeight="1" thickTop="1" thickBot="1" x14ac:dyDescent="0.3">
      <c r="A29" s="43">
        <v>8690</v>
      </c>
      <c r="B29" s="120" t="s">
        <v>384</v>
      </c>
      <c r="C29" s="208">
        <v>26434</v>
      </c>
      <c r="D29" s="134">
        <v>18097</v>
      </c>
      <c r="E29" s="134">
        <v>1409</v>
      </c>
      <c r="F29" s="134">
        <v>392</v>
      </c>
      <c r="G29" s="134">
        <v>2144</v>
      </c>
      <c r="H29" s="134">
        <v>2312</v>
      </c>
      <c r="I29" s="134">
        <v>2080</v>
      </c>
      <c r="J29" s="134">
        <v>0</v>
      </c>
      <c r="K29" s="382" t="s">
        <v>363</v>
      </c>
      <c r="L29" s="382"/>
    </row>
    <row r="30" spans="1:12" ht="24" customHeight="1" thickTop="1" thickBot="1" x14ac:dyDescent="0.3">
      <c r="A30" s="44">
        <v>8700</v>
      </c>
      <c r="B30" s="119" t="s">
        <v>560</v>
      </c>
      <c r="C30" s="209">
        <v>5253</v>
      </c>
      <c r="D30" s="135">
        <v>3003</v>
      </c>
      <c r="E30" s="135">
        <v>266</v>
      </c>
      <c r="F30" s="135">
        <v>287</v>
      </c>
      <c r="G30" s="135">
        <v>541</v>
      </c>
      <c r="H30" s="135">
        <v>1156</v>
      </c>
      <c r="I30" s="135">
        <v>0</v>
      </c>
      <c r="J30" s="135">
        <v>0</v>
      </c>
      <c r="K30" s="381" t="s">
        <v>565</v>
      </c>
      <c r="L30" s="381"/>
    </row>
    <row r="31" spans="1:12" ht="21.6" thickTop="1" thickBot="1" x14ac:dyDescent="0.3">
      <c r="A31" s="43">
        <v>8810</v>
      </c>
      <c r="B31" s="120" t="s">
        <v>500</v>
      </c>
      <c r="C31" s="208">
        <v>200</v>
      </c>
      <c r="D31" s="134">
        <v>0</v>
      </c>
      <c r="E31" s="134">
        <v>34</v>
      </c>
      <c r="F31" s="134">
        <v>40</v>
      </c>
      <c r="G31" s="134">
        <v>46</v>
      </c>
      <c r="H31" s="134">
        <v>80</v>
      </c>
      <c r="I31" s="134">
        <v>0</v>
      </c>
      <c r="J31" s="134">
        <v>0</v>
      </c>
      <c r="K31" s="382" t="s">
        <v>502</v>
      </c>
      <c r="L31" s="382"/>
    </row>
    <row r="32" spans="1:12" ht="15" thickTop="1" thickBot="1" x14ac:dyDescent="0.3">
      <c r="A32" s="44">
        <v>9000</v>
      </c>
      <c r="B32" s="119" t="s">
        <v>390</v>
      </c>
      <c r="C32" s="209">
        <v>4844</v>
      </c>
      <c r="D32" s="135">
        <v>4358</v>
      </c>
      <c r="E32" s="135">
        <v>100</v>
      </c>
      <c r="F32" s="135">
        <v>0</v>
      </c>
      <c r="G32" s="135">
        <v>386</v>
      </c>
      <c r="H32" s="135">
        <v>0</v>
      </c>
      <c r="I32" s="135">
        <v>0</v>
      </c>
      <c r="J32" s="135">
        <v>0</v>
      </c>
      <c r="K32" s="381" t="s">
        <v>364</v>
      </c>
      <c r="L32" s="381"/>
    </row>
    <row r="33" spans="1:12" ht="15" thickTop="1" thickBot="1" x14ac:dyDescent="0.3">
      <c r="A33" s="43">
        <v>9103</v>
      </c>
      <c r="B33" s="120" t="s">
        <v>405</v>
      </c>
      <c r="C33" s="208">
        <v>103902</v>
      </c>
      <c r="D33" s="134">
        <v>97148</v>
      </c>
      <c r="E33" s="134">
        <v>390</v>
      </c>
      <c r="F33" s="134">
        <v>1518</v>
      </c>
      <c r="G33" s="134">
        <v>1411</v>
      </c>
      <c r="H33" s="134">
        <v>3412</v>
      </c>
      <c r="I33" s="134">
        <v>23</v>
      </c>
      <c r="J33" s="134">
        <v>0</v>
      </c>
      <c r="K33" s="382" t="s">
        <v>400</v>
      </c>
      <c r="L33" s="382"/>
    </row>
    <row r="34" spans="1:12" ht="15" thickTop="1" thickBot="1" x14ac:dyDescent="0.3">
      <c r="A34" s="44">
        <v>9312</v>
      </c>
      <c r="B34" s="119" t="s">
        <v>385</v>
      </c>
      <c r="C34" s="209">
        <v>40912</v>
      </c>
      <c r="D34" s="135">
        <v>36606</v>
      </c>
      <c r="E34" s="135">
        <v>698</v>
      </c>
      <c r="F34" s="135">
        <v>209</v>
      </c>
      <c r="G34" s="135">
        <v>2788</v>
      </c>
      <c r="H34" s="135">
        <v>611</v>
      </c>
      <c r="I34" s="135">
        <v>0</v>
      </c>
      <c r="J34" s="135">
        <v>0</v>
      </c>
      <c r="K34" s="381" t="s">
        <v>365</v>
      </c>
      <c r="L34" s="381"/>
    </row>
    <row r="35" spans="1:12" ht="15" thickTop="1" thickBot="1" x14ac:dyDescent="0.3">
      <c r="A35" s="43">
        <v>9319</v>
      </c>
      <c r="B35" s="120" t="s">
        <v>386</v>
      </c>
      <c r="C35" s="208">
        <v>2701</v>
      </c>
      <c r="D35" s="134">
        <v>0</v>
      </c>
      <c r="E35" s="134">
        <v>62</v>
      </c>
      <c r="F35" s="134">
        <v>0</v>
      </c>
      <c r="G35" s="134">
        <v>2639</v>
      </c>
      <c r="H35" s="134">
        <v>0</v>
      </c>
      <c r="I35" s="134">
        <v>0</v>
      </c>
      <c r="J35" s="134">
        <v>0</v>
      </c>
      <c r="K35" s="382" t="s">
        <v>366</v>
      </c>
      <c r="L35" s="382"/>
    </row>
    <row r="36" spans="1:12" ht="15" thickTop="1" thickBot="1" x14ac:dyDescent="0.3">
      <c r="A36" s="44">
        <v>9321</v>
      </c>
      <c r="B36" s="119" t="s">
        <v>391</v>
      </c>
      <c r="C36" s="209">
        <v>22410</v>
      </c>
      <c r="D36" s="135">
        <v>19446</v>
      </c>
      <c r="E36" s="135">
        <v>665</v>
      </c>
      <c r="F36" s="135">
        <v>1242</v>
      </c>
      <c r="G36" s="135">
        <v>881</v>
      </c>
      <c r="H36" s="135">
        <v>176</v>
      </c>
      <c r="I36" s="135">
        <v>0</v>
      </c>
      <c r="J36" s="135">
        <v>0</v>
      </c>
      <c r="K36" s="381" t="s">
        <v>367</v>
      </c>
      <c r="L36" s="381"/>
    </row>
    <row r="37" spans="1:12" ht="15" thickTop="1" thickBot="1" x14ac:dyDescent="0.3">
      <c r="A37" s="43">
        <v>9329</v>
      </c>
      <c r="B37" s="120" t="s">
        <v>392</v>
      </c>
      <c r="C37" s="208">
        <v>43860</v>
      </c>
      <c r="D37" s="134">
        <v>38924</v>
      </c>
      <c r="E37" s="134">
        <v>373</v>
      </c>
      <c r="F37" s="134">
        <v>22</v>
      </c>
      <c r="G37" s="134">
        <v>2947</v>
      </c>
      <c r="H37" s="134">
        <v>1594</v>
      </c>
      <c r="I37" s="134">
        <v>0</v>
      </c>
      <c r="J37" s="134">
        <v>0</v>
      </c>
      <c r="K37" s="382" t="s">
        <v>399</v>
      </c>
      <c r="L37" s="382"/>
    </row>
    <row r="38" spans="1:12" ht="31.8" thickTop="1" thickBot="1" x14ac:dyDescent="0.3">
      <c r="A38" s="44">
        <v>9500</v>
      </c>
      <c r="B38" s="119" t="s">
        <v>393</v>
      </c>
      <c r="C38" s="209">
        <v>22658</v>
      </c>
      <c r="D38" s="135">
        <v>11845</v>
      </c>
      <c r="E38" s="135">
        <v>387</v>
      </c>
      <c r="F38" s="135">
        <v>5006</v>
      </c>
      <c r="G38" s="135">
        <v>2440</v>
      </c>
      <c r="H38" s="135">
        <v>2315</v>
      </c>
      <c r="I38" s="135">
        <v>665</v>
      </c>
      <c r="J38" s="135">
        <v>0</v>
      </c>
      <c r="K38" s="381" t="s">
        <v>407</v>
      </c>
      <c r="L38" s="381"/>
    </row>
    <row r="39" spans="1:12" ht="15" thickTop="1" thickBot="1" x14ac:dyDescent="0.3">
      <c r="A39" s="43">
        <v>9601</v>
      </c>
      <c r="B39" s="120" t="s">
        <v>395</v>
      </c>
      <c r="C39" s="208">
        <v>45503</v>
      </c>
      <c r="D39" s="134">
        <v>9027</v>
      </c>
      <c r="E39" s="134">
        <v>860</v>
      </c>
      <c r="F39" s="134">
        <v>4880</v>
      </c>
      <c r="G39" s="134">
        <v>21444</v>
      </c>
      <c r="H39" s="134">
        <v>6614</v>
      </c>
      <c r="I39" s="134">
        <v>2678</v>
      </c>
      <c r="J39" s="134">
        <v>0</v>
      </c>
      <c r="K39" s="382" t="s">
        <v>398</v>
      </c>
      <c r="L39" s="382"/>
    </row>
    <row r="40" spans="1:12" ht="15" thickTop="1" thickBot="1" x14ac:dyDescent="0.3">
      <c r="A40" s="44">
        <v>9602</v>
      </c>
      <c r="B40" s="119" t="s">
        <v>394</v>
      </c>
      <c r="C40" s="209">
        <v>160222</v>
      </c>
      <c r="D40" s="135">
        <v>122312</v>
      </c>
      <c r="E40" s="135">
        <v>2905</v>
      </c>
      <c r="F40" s="135">
        <v>2998</v>
      </c>
      <c r="G40" s="135">
        <v>26915</v>
      </c>
      <c r="H40" s="135">
        <v>3660</v>
      </c>
      <c r="I40" s="135">
        <v>1432</v>
      </c>
      <c r="J40" s="135">
        <v>0</v>
      </c>
      <c r="K40" s="381" t="s">
        <v>368</v>
      </c>
      <c r="L40" s="381"/>
    </row>
    <row r="41" spans="1:12" ht="14.4" thickTop="1" x14ac:dyDescent="0.25">
      <c r="A41" s="46">
        <v>9609</v>
      </c>
      <c r="B41" s="120" t="s">
        <v>396</v>
      </c>
      <c r="C41" s="303">
        <v>30908</v>
      </c>
      <c r="D41" s="304">
        <v>22168</v>
      </c>
      <c r="E41" s="304">
        <v>1609</v>
      </c>
      <c r="F41" s="304">
        <v>393</v>
      </c>
      <c r="G41" s="304">
        <v>2566</v>
      </c>
      <c r="H41" s="304">
        <v>1995</v>
      </c>
      <c r="I41" s="304">
        <v>2177</v>
      </c>
      <c r="J41" s="304">
        <v>0</v>
      </c>
      <c r="K41" s="383" t="s">
        <v>397</v>
      </c>
      <c r="L41" s="383"/>
    </row>
    <row r="42" spans="1:12" ht="36" customHeight="1" x14ac:dyDescent="0.25">
      <c r="A42" s="533" t="s">
        <v>7</v>
      </c>
      <c r="B42" s="533"/>
      <c r="C42" s="534">
        <v>1600047</v>
      </c>
      <c r="D42" s="534">
        <v>1179516</v>
      </c>
      <c r="E42" s="534">
        <v>81646</v>
      </c>
      <c r="F42" s="534">
        <v>86879</v>
      </c>
      <c r="G42" s="534">
        <v>156540</v>
      </c>
      <c r="H42" s="534">
        <v>82101</v>
      </c>
      <c r="I42" s="534">
        <v>13365</v>
      </c>
      <c r="J42" s="534">
        <v>0</v>
      </c>
      <c r="K42" s="535" t="s">
        <v>4</v>
      </c>
      <c r="L42" s="536"/>
    </row>
  </sheetData>
  <mergeCells count="45">
    <mergeCell ref="K35:L35"/>
    <mergeCell ref="K41:L41"/>
    <mergeCell ref="K36:L36"/>
    <mergeCell ref="K37:L37"/>
    <mergeCell ref="K38:L38"/>
    <mergeCell ref="K39:L39"/>
    <mergeCell ref="K40:L40"/>
    <mergeCell ref="K12:L12"/>
    <mergeCell ref="K31:L31"/>
    <mergeCell ref="K32:L32"/>
    <mergeCell ref="K33:L33"/>
    <mergeCell ref="K34:L34"/>
    <mergeCell ref="K27:L27"/>
    <mergeCell ref="K13:L13"/>
    <mergeCell ref="K14:L14"/>
    <mergeCell ref="K21:L21"/>
    <mergeCell ref="K29:L29"/>
    <mergeCell ref="K23:L23"/>
    <mergeCell ref="K15:L15"/>
    <mergeCell ref="K16:L16"/>
    <mergeCell ref="K17:L17"/>
    <mergeCell ref="K18:L18"/>
    <mergeCell ref="K19:L19"/>
    <mergeCell ref="K10:L10"/>
    <mergeCell ref="A42:B42"/>
    <mergeCell ref="K42:L42"/>
    <mergeCell ref="A1:L1"/>
    <mergeCell ref="A2:L2"/>
    <mergeCell ref="A3:L3"/>
    <mergeCell ref="A4:L4"/>
    <mergeCell ref="A5:L5"/>
    <mergeCell ref="A6:B6"/>
    <mergeCell ref="F6:G6"/>
    <mergeCell ref="K6:L6"/>
    <mergeCell ref="K7:L7"/>
    <mergeCell ref="K8:L8"/>
    <mergeCell ref="K9:L9"/>
    <mergeCell ref="K11:L11"/>
    <mergeCell ref="K28:L28"/>
    <mergeCell ref="K30:L30"/>
    <mergeCell ref="K20:L20"/>
    <mergeCell ref="K22:L22"/>
    <mergeCell ref="K24:L24"/>
    <mergeCell ref="K25:L25"/>
    <mergeCell ref="K26:L26"/>
  </mergeCells>
  <printOptions horizontalCentered="1" verticalCentered="1"/>
  <pageMargins left="0" right="0" top="0" bottom="0" header="0.31496062992125984" footer="0.31496062992125984"/>
  <pageSetup paperSize="9" scale="7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2"/>
  <sheetViews>
    <sheetView view="pageBreakPreview" topLeftCell="A20" zoomScale="80" zoomScaleNormal="100" zoomScaleSheetLayoutView="80" workbookViewId="0">
      <selection activeCell="N42" sqref="A42:O42"/>
    </sheetView>
  </sheetViews>
  <sheetFormatPr defaultColWidth="9.09765625" defaultRowHeight="13.8" x14ac:dyDescent="0.25"/>
  <cols>
    <col min="1" max="1" width="5.69921875" style="4" customWidth="1"/>
    <col min="2" max="2" width="40.69921875" style="2" customWidth="1"/>
    <col min="3" max="13" width="9.69921875" style="2" customWidth="1"/>
    <col min="14" max="14" width="40.69921875" style="2" customWidth="1"/>
    <col min="15" max="15" width="5.69921875" style="2" customWidth="1"/>
    <col min="16" max="16384" width="9.09765625" style="2"/>
  </cols>
  <sheetData>
    <row r="1" spans="1:15" s="6" customFormat="1" x14ac:dyDescent="0.25">
      <c r="A1" s="325"/>
      <c r="B1" s="325"/>
      <c r="C1" s="325"/>
      <c r="D1" s="325"/>
      <c r="E1" s="325"/>
      <c r="F1" s="325"/>
      <c r="G1" s="325"/>
      <c r="H1" s="325"/>
      <c r="I1" s="325"/>
      <c r="J1" s="325"/>
      <c r="K1" s="325"/>
      <c r="L1" s="325"/>
      <c r="M1" s="325"/>
      <c r="N1" s="325"/>
      <c r="O1" s="325"/>
    </row>
    <row r="2" spans="1:15" ht="17.399999999999999" x14ac:dyDescent="0.25">
      <c r="A2" s="378" t="s">
        <v>50</v>
      </c>
      <c r="B2" s="378"/>
      <c r="C2" s="378"/>
      <c r="D2" s="378"/>
      <c r="E2" s="378"/>
      <c r="F2" s="378"/>
      <c r="G2" s="378"/>
      <c r="H2" s="378"/>
      <c r="I2" s="378"/>
      <c r="J2" s="378"/>
      <c r="K2" s="378"/>
      <c r="L2" s="378"/>
      <c r="M2" s="378"/>
      <c r="N2" s="378"/>
      <c r="O2" s="378"/>
    </row>
    <row r="3" spans="1:15" ht="17.399999999999999" x14ac:dyDescent="0.25">
      <c r="A3" s="378" t="s">
        <v>83</v>
      </c>
      <c r="B3" s="378"/>
      <c r="C3" s="378"/>
      <c r="D3" s="378"/>
      <c r="E3" s="378"/>
      <c r="F3" s="378"/>
      <c r="G3" s="378"/>
      <c r="H3" s="378"/>
      <c r="I3" s="378"/>
      <c r="J3" s="378"/>
      <c r="K3" s="378"/>
      <c r="L3" s="378"/>
      <c r="M3" s="378"/>
      <c r="N3" s="378"/>
      <c r="O3" s="378"/>
    </row>
    <row r="4" spans="1:15" ht="15.6" x14ac:dyDescent="0.25">
      <c r="A4" s="379" t="s">
        <v>51</v>
      </c>
      <c r="B4" s="379"/>
      <c r="C4" s="379"/>
      <c r="D4" s="379"/>
      <c r="E4" s="379"/>
      <c r="F4" s="379"/>
      <c r="G4" s="379"/>
      <c r="H4" s="379"/>
      <c r="I4" s="379"/>
      <c r="J4" s="379"/>
      <c r="K4" s="379"/>
      <c r="L4" s="379"/>
      <c r="M4" s="379"/>
      <c r="N4" s="379"/>
      <c r="O4" s="379"/>
    </row>
    <row r="5" spans="1:15" ht="15.6" x14ac:dyDescent="0.25">
      <c r="A5" s="379" t="s">
        <v>84</v>
      </c>
      <c r="B5" s="379"/>
      <c r="C5" s="379"/>
      <c r="D5" s="379"/>
      <c r="E5" s="379"/>
      <c r="F5" s="379"/>
      <c r="G5" s="379"/>
      <c r="H5" s="379"/>
      <c r="I5" s="379"/>
      <c r="J5" s="379"/>
      <c r="K5" s="379"/>
      <c r="L5" s="379"/>
      <c r="M5" s="379"/>
      <c r="N5" s="379"/>
      <c r="O5" s="379"/>
    </row>
    <row r="6" spans="1:15" ht="15.6" x14ac:dyDescent="0.25">
      <c r="A6" s="376" t="s">
        <v>484</v>
      </c>
      <c r="B6" s="376"/>
      <c r="D6" s="47"/>
      <c r="E6" s="47"/>
      <c r="F6" s="47"/>
      <c r="G6" s="47"/>
      <c r="H6" s="159">
        <v>2019</v>
      </c>
      <c r="I6" s="47"/>
      <c r="J6" s="47"/>
      <c r="K6" s="47"/>
      <c r="L6" s="47"/>
      <c r="M6" s="47"/>
      <c r="N6" s="377" t="s">
        <v>89</v>
      </c>
      <c r="O6" s="377"/>
    </row>
    <row r="7" spans="1:15" ht="106.95" customHeight="1" x14ac:dyDescent="0.25">
      <c r="A7" s="163" t="s">
        <v>270</v>
      </c>
      <c r="B7" s="162" t="s">
        <v>10</v>
      </c>
      <c r="C7" s="216" t="s">
        <v>542</v>
      </c>
      <c r="D7" s="217" t="s">
        <v>541</v>
      </c>
      <c r="E7" s="216" t="s">
        <v>540</v>
      </c>
      <c r="F7" s="217" t="s">
        <v>539</v>
      </c>
      <c r="G7" s="217" t="s">
        <v>538</v>
      </c>
      <c r="H7" s="216" t="s">
        <v>537</v>
      </c>
      <c r="I7" s="217" t="s">
        <v>536</v>
      </c>
      <c r="J7" s="216" t="s">
        <v>535</v>
      </c>
      <c r="K7" s="216" t="s">
        <v>534</v>
      </c>
      <c r="L7" s="216" t="s">
        <v>533</v>
      </c>
      <c r="M7" s="217" t="s">
        <v>532</v>
      </c>
      <c r="N7" s="361" t="s">
        <v>17</v>
      </c>
      <c r="O7" s="361"/>
    </row>
    <row r="8" spans="1:15" ht="14.4" thickBot="1" x14ac:dyDescent="0.3">
      <c r="A8" s="143">
        <v>4521</v>
      </c>
      <c r="B8" s="142" t="s">
        <v>387</v>
      </c>
      <c r="C8" s="207">
        <v>421713</v>
      </c>
      <c r="D8" s="133">
        <v>16881</v>
      </c>
      <c r="E8" s="133">
        <v>18877</v>
      </c>
      <c r="F8" s="133">
        <v>3721</v>
      </c>
      <c r="G8" s="133">
        <v>58759</v>
      </c>
      <c r="H8" s="133">
        <v>3105</v>
      </c>
      <c r="I8" s="133">
        <v>7468</v>
      </c>
      <c r="J8" s="133">
        <v>8722</v>
      </c>
      <c r="K8" s="133">
        <v>15192</v>
      </c>
      <c r="L8" s="133">
        <v>24510</v>
      </c>
      <c r="M8" s="133">
        <v>264478</v>
      </c>
      <c r="N8" s="427" t="s">
        <v>406</v>
      </c>
      <c r="O8" s="428"/>
    </row>
    <row r="9" spans="1:15" ht="15.75" customHeight="1" thickTop="1" thickBot="1" x14ac:dyDescent="0.3">
      <c r="A9" s="122">
        <v>4522</v>
      </c>
      <c r="B9" s="120" t="s">
        <v>369</v>
      </c>
      <c r="C9" s="208">
        <v>64637</v>
      </c>
      <c r="D9" s="134">
        <v>2328</v>
      </c>
      <c r="E9" s="134">
        <v>16</v>
      </c>
      <c r="F9" s="134">
        <v>130</v>
      </c>
      <c r="G9" s="134">
        <v>64</v>
      </c>
      <c r="H9" s="134">
        <v>862</v>
      </c>
      <c r="I9" s="134">
        <v>593</v>
      </c>
      <c r="J9" s="134">
        <v>928</v>
      </c>
      <c r="K9" s="134">
        <v>79</v>
      </c>
      <c r="L9" s="134">
        <v>38</v>
      </c>
      <c r="M9" s="134">
        <v>59599</v>
      </c>
      <c r="N9" s="384" t="s">
        <v>349</v>
      </c>
      <c r="O9" s="385"/>
    </row>
    <row r="10" spans="1:15" ht="21.9" customHeight="1" thickTop="1" thickBot="1" x14ac:dyDescent="0.3">
      <c r="A10" s="143">
        <v>4529</v>
      </c>
      <c r="B10" s="142" t="s">
        <v>404</v>
      </c>
      <c r="C10" s="209">
        <v>27643</v>
      </c>
      <c r="D10" s="135">
        <v>3368</v>
      </c>
      <c r="E10" s="135">
        <v>91</v>
      </c>
      <c r="F10" s="135">
        <v>158</v>
      </c>
      <c r="G10" s="135">
        <v>5192</v>
      </c>
      <c r="H10" s="135">
        <v>4207</v>
      </c>
      <c r="I10" s="135">
        <v>30</v>
      </c>
      <c r="J10" s="135">
        <v>1841</v>
      </c>
      <c r="K10" s="135">
        <v>0</v>
      </c>
      <c r="L10" s="135">
        <v>2342</v>
      </c>
      <c r="M10" s="135">
        <v>10414</v>
      </c>
      <c r="N10" s="390" t="s">
        <v>403</v>
      </c>
      <c r="O10" s="391"/>
    </row>
    <row r="11" spans="1:15" ht="21.9" customHeight="1" thickTop="1" thickBot="1" x14ac:dyDescent="0.3">
      <c r="A11" s="122">
        <v>4540</v>
      </c>
      <c r="B11" s="120" t="s">
        <v>408</v>
      </c>
      <c r="C11" s="208">
        <v>12881</v>
      </c>
      <c r="D11" s="134">
        <v>1571</v>
      </c>
      <c r="E11" s="134">
        <v>0</v>
      </c>
      <c r="F11" s="134">
        <v>10</v>
      </c>
      <c r="G11" s="134">
        <v>1356</v>
      </c>
      <c r="H11" s="134">
        <v>57</v>
      </c>
      <c r="I11" s="134">
        <v>464</v>
      </c>
      <c r="J11" s="134">
        <v>330</v>
      </c>
      <c r="K11" s="134">
        <v>0</v>
      </c>
      <c r="L11" s="134">
        <v>0</v>
      </c>
      <c r="M11" s="134">
        <v>9093</v>
      </c>
      <c r="N11" s="384" t="s">
        <v>402</v>
      </c>
      <c r="O11" s="385"/>
    </row>
    <row r="12" spans="1:15" ht="21.9" customHeight="1" thickTop="1" thickBot="1" x14ac:dyDescent="0.3">
      <c r="A12" s="143">
        <v>8511</v>
      </c>
      <c r="B12" s="142" t="s">
        <v>370</v>
      </c>
      <c r="C12" s="209">
        <v>104575</v>
      </c>
      <c r="D12" s="135">
        <v>11392</v>
      </c>
      <c r="E12" s="135">
        <v>98</v>
      </c>
      <c r="F12" s="135">
        <v>1121</v>
      </c>
      <c r="G12" s="135">
        <v>1377</v>
      </c>
      <c r="H12" s="135">
        <v>1742</v>
      </c>
      <c r="I12" s="135">
        <v>925</v>
      </c>
      <c r="J12" s="135">
        <v>5511</v>
      </c>
      <c r="K12" s="135">
        <v>4853</v>
      </c>
      <c r="L12" s="135">
        <v>249</v>
      </c>
      <c r="M12" s="135">
        <v>77307</v>
      </c>
      <c r="N12" s="390" t="s">
        <v>350</v>
      </c>
      <c r="O12" s="391"/>
    </row>
    <row r="13" spans="1:15" ht="21.9" customHeight="1" thickTop="1" thickBot="1" x14ac:dyDescent="0.3">
      <c r="A13" s="122">
        <v>8512</v>
      </c>
      <c r="B13" s="120" t="s">
        <v>371</v>
      </c>
      <c r="C13" s="208">
        <v>110840</v>
      </c>
      <c r="D13" s="134">
        <v>9216</v>
      </c>
      <c r="E13" s="134">
        <v>17</v>
      </c>
      <c r="F13" s="134">
        <v>1580</v>
      </c>
      <c r="G13" s="134">
        <v>689</v>
      </c>
      <c r="H13" s="134">
        <v>1398</v>
      </c>
      <c r="I13" s="134">
        <v>847</v>
      </c>
      <c r="J13" s="134">
        <v>3996</v>
      </c>
      <c r="K13" s="134">
        <v>21499</v>
      </c>
      <c r="L13" s="134">
        <v>484</v>
      </c>
      <c r="M13" s="134">
        <v>71114</v>
      </c>
      <c r="N13" s="384" t="s">
        <v>351</v>
      </c>
      <c r="O13" s="385"/>
    </row>
    <row r="14" spans="1:15" ht="21.9" customHeight="1" thickTop="1" thickBot="1" x14ac:dyDescent="0.3">
      <c r="A14" s="143">
        <v>8513</v>
      </c>
      <c r="B14" s="142" t="s">
        <v>372</v>
      </c>
      <c r="C14" s="209">
        <v>3533</v>
      </c>
      <c r="D14" s="135">
        <v>385</v>
      </c>
      <c r="E14" s="135">
        <v>15</v>
      </c>
      <c r="F14" s="135">
        <v>19</v>
      </c>
      <c r="G14" s="135">
        <v>6</v>
      </c>
      <c r="H14" s="135">
        <v>66</v>
      </c>
      <c r="I14" s="135">
        <v>83</v>
      </c>
      <c r="J14" s="135">
        <v>536</v>
      </c>
      <c r="K14" s="135">
        <v>587</v>
      </c>
      <c r="L14" s="135">
        <v>0</v>
      </c>
      <c r="M14" s="135">
        <v>1836</v>
      </c>
      <c r="N14" s="390" t="s">
        <v>352</v>
      </c>
      <c r="O14" s="391"/>
    </row>
    <row r="15" spans="1:15" ht="21.9" customHeight="1" thickTop="1" thickBot="1" x14ac:dyDescent="0.3">
      <c r="A15" s="122">
        <v>8514</v>
      </c>
      <c r="B15" s="120" t="s">
        <v>373</v>
      </c>
      <c r="C15" s="208">
        <v>594180</v>
      </c>
      <c r="D15" s="134">
        <v>171398</v>
      </c>
      <c r="E15" s="134">
        <v>2898</v>
      </c>
      <c r="F15" s="134">
        <v>13735</v>
      </c>
      <c r="G15" s="134">
        <v>10840</v>
      </c>
      <c r="H15" s="134">
        <v>7469</v>
      </c>
      <c r="I15" s="134">
        <v>12019</v>
      </c>
      <c r="J15" s="134">
        <v>58320</v>
      </c>
      <c r="K15" s="134">
        <v>70720</v>
      </c>
      <c r="L15" s="134">
        <v>13729</v>
      </c>
      <c r="M15" s="134">
        <v>233052</v>
      </c>
      <c r="N15" s="384" t="s">
        <v>16</v>
      </c>
      <c r="O15" s="385"/>
    </row>
    <row r="16" spans="1:15" ht="21.9" customHeight="1" thickTop="1" thickBot="1" x14ac:dyDescent="0.3">
      <c r="A16" s="143">
        <v>8521</v>
      </c>
      <c r="B16" s="142" t="s">
        <v>374</v>
      </c>
      <c r="C16" s="209">
        <v>1095</v>
      </c>
      <c r="D16" s="135">
        <v>48</v>
      </c>
      <c r="E16" s="135">
        <v>0</v>
      </c>
      <c r="F16" s="135">
        <v>0</v>
      </c>
      <c r="G16" s="135">
        <v>0</v>
      </c>
      <c r="H16" s="135">
        <v>60</v>
      </c>
      <c r="I16" s="135">
        <v>221</v>
      </c>
      <c r="J16" s="135">
        <v>0</v>
      </c>
      <c r="K16" s="135">
        <v>0</v>
      </c>
      <c r="L16" s="135">
        <v>766</v>
      </c>
      <c r="M16" s="135">
        <v>0</v>
      </c>
      <c r="N16" s="390" t="s">
        <v>353</v>
      </c>
      <c r="O16" s="391"/>
    </row>
    <row r="17" spans="1:15" ht="21.9" customHeight="1" thickTop="1" thickBot="1" x14ac:dyDescent="0.3">
      <c r="A17" s="122">
        <v>8522</v>
      </c>
      <c r="B17" s="120" t="s">
        <v>513</v>
      </c>
      <c r="C17" s="208">
        <v>8251</v>
      </c>
      <c r="D17" s="134">
        <v>0</v>
      </c>
      <c r="E17" s="134">
        <v>0</v>
      </c>
      <c r="F17" s="134">
        <v>3063</v>
      </c>
      <c r="G17" s="134">
        <v>1632</v>
      </c>
      <c r="H17" s="134">
        <v>18</v>
      </c>
      <c r="I17" s="134">
        <v>0</v>
      </c>
      <c r="J17" s="134">
        <v>1008</v>
      </c>
      <c r="K17" s="134">
        <v>0</v>
      </c>
      <c r="L17" s="134">
        <v>830</v>
      </c>
      <c r="M17" s="134">
        <v>1700</v>
      </c>
      <c r="N17" s="384" t="s">
        <v>514</v>
      </c>
      <c r="O17" s="385"/>
    </row>
    <row r="18" spans="1:15" ht="15" thickTop="1" thickBot="1" x14ac:dyDescent="0.3">
      <c r="A18" s="143">
        <v>8530</v>
      </c>
      <c r="B18" s="142" t="s">
        <v>375</v>
      </c>
      <c r="C18" s="209">
        <v>128818</v>
      </c>
      <c r="D18" s="135">
        <v>38030</v>
      </c>
      <c r="E18" s="135">
        <v>0</v>
      </c>
      <c r="F18" s="135">
        <v>14298</v>
      </c>
      <c r="G18" s="135">
        <v>145</v>
      </c>
      <c r="H18" s="135">
        <v>258</v>
      </c>
      <c r="I18" s="135">
        <v>3266</v>
      </c>
      <c r="J18" s="135">
        <v>58133</v>
      </c>
      <c r="K18" s="135">
        <v>0</v>
      </c>
      <c r="L18" s="135">
        <v>0</v>
      </c>
      <c r="M18" s="135">
        <v>14688</v>
      </c>
      <c r="N18" s="390" t="s">
        <v>15</v>
      </c>
      <c r="O18" s="391"/>
    </row>
    <row r="19" spans="1:15" ht="15.75" customHeight="1" thickTop="1" thickBot="1" x14ac:dyDescent="0.3">
      <c r="A19" s="122">
        <v>8541</v>
      </c>
      <c r="B19" s="120" t="s">
        <v>376</v>
      </c>
      <c r="C19" s="208">
        <v>7122</v>
      </c>
      <c r="D19" s="134">
        <v>560</v>
      </c>
      <c r="E19" s="134">
        <v>394</v>
      </c>
      <c r="F19" s="134">
        <v>140</v>
      </c>
      <c r="G19" s="134">
        <v>2991</v>
      </c>
      <c r="H19" s="134">
        <v>0</v>
      </c>
      <c r="I19" s="134">
        <v>0</v>
      </c>
      <c r="J19" s="134">
        <v>152</v>
      </c>
      <c r="K19" s="134">
        <v>0</v>
      </c>
      <c r="L19" s="134">
        <v>0</v>
      </c>
      <c r="M19" s="134">
        <v>2885</v>
      </c>
      <c r="N19" s="384" t="s">
        <v>354</v>
      </c>
      <c r="O19" s="385"/>
    </row>
    <row r="20" spans="1:15" ht="15.75" customHeight="1" thickTop="1" thickBot="1" x14ac:dyDescent="0.3">
      <c r="A20" s="143">
        <v>8542</v>
      </c>
      <c r="B20" s="142" t="s">
        <v>377</v>
      </c>
      <c r="C20" s="209">
        <v>6107</v>
      </c>
      <c r="D20" s="135">
        <v>0</v>
      </c>
      <c r="E20" s="135">
        <v>0</v>
      </c>
      <c r="F20" s="135">
        <v>476</v>
      </c>
      <c r="G20" s="135">
        <v>0</v>
      </c>
      <c r="H20" s="135">
        <v>71</v>
      </c>
      <c r="I20" s="135">
        <v>0</v>
      </c>
      <c r="J20" s="135">
        <v>434</v>
      </c>
      <c r="K20" s="135">
        <v>145</v>
      </c>
      <c r="L20" s="135">
        <v>0</v>
      </c>
      <c r="M20" s="135">
        <v>4981</v>
      </c>
      <c r="N20" s="390" t="s">
        <v>355</v>
      </c>
      <c r="O20" s="391"/>
    </row>
    <row r="21" spans="1:15" ht="15.75" customHeight="1" thickTop="1" thickBot="1" x14ac:dyDescent="0.3">
      <c r="A21" s="122">
        <v>8543</v>
      </c>
      <c r="B21" s="120" t="s">
        <v>388</v>
      </c>
      <c r="C21" s="208">
        <v>8906</v>
      </c>
      <c r="D21" s="134">
        <v>559</v>
      </c>
      <c r="E21" s="134">
        <v>0</v>
      </c>
      <c r="F21" s="134">
        <v>125</v>
      </c>
      <c r="G21" s="134">
        <v>0</v>
      </c>
      <c r="H21" s="134">
        <v>112</v>
      </c>
      <c r="I21" s="134">
        <v>0</v>
      </c>
      <c r="J21" s="134">
        <v>309</v>
      </c>
      <c r="K21" s="134">
        <v>218</v>
      </c>
      <c r="L21" s="134">
        <v>0</v>
      </c>
      <c r="M21" s="134">
        <v>7583</v>
      </c>
      <c r="N21" s="384" t="s">
        <v>356</v>
      </c>
      <c r="O21" s="385"/>
    </row>
    <row r="22" spans="1:15" ht="15" thickTop="1" thickBot="1" x14ac:dyDescent="0.3">
      <c r="A22" s="143">
        <v>8544</v>
      </c>
      <c r="B22" s="142" t="s">
        <v>378</v>
      </c>
      <c r="C22" s="209">
        <v>8275</v>
      </c>
      <c r="D22" s="135">
        <v>1932</v>
      </c>
      <c r="E22" s="135">
        <v>412</v>
      </c>
      <c r="F22" s="135">
        <v>406</v>
      </c>
      <c r="G22" s="135">
        <v>294</v>
      </c>
      <c r="H22" s="135">
        <v>1254</v>
      </c>
      <c r="I22" s="135">
        <v>314</v>
      </c>
      <c r="J22" s="135">
        <v>1022</v>
      </c>
      <c r="K22" s="135">
        <v>31</v>
      </c>
      <c r="L22" s="135">
        <v>0</v>
      </c>
      <c r="M22" s="135">
        <v>2610</v>
      </c>
      <c r="N22" s="390" t="s">
        <v>357</v>
      </c>
      <c r="O22" s="391"/>
    </row>
    <row r="23" spans="1:15" ht="21.9" customHeight="1" thickTop="1" thickBot="1" x14ac:dyDescent="0.3">
      <c r="A23" s="122">
        <v>8545</v>
      </c>
      <c r="B23" s="120" t="s">
        <v>379</v>
      </c>
      <c r="C23" s="208">
        <v>41802</v>
      </c>
      <c r="D23" s="134">
        <v>14744</v>
      </c>
      <c r="E23" s="134">
        <v>0</v>
      </c>
      <c r="F23" s="134">
        <v>683</v>
      </c>
      <c r="G23" s="134">
        <v>5960</v>
      </c>
      <c r="H23" s="134">
        <v>160</v>
      </c>
      <c r="I23" s="134">
        <v>1365</v>
      </c>
      <c r="J23" s="134">
        <v>713</v>
      </c>
      <c r="K23" s="134">
        <v>1094</v>
      </c>
      <c r="L23" s="134">
        <v>116</v>
      </c>
      <c r="M23" s="134">
        <v>16967</v>
      </c>
      <c r="N23" s="384" t="s">
        <v>358</v>
      </c>
      <c r="O23" s="385"/>
    </row>
    <row r="24" spans="1:15" ht="15" thickTop="1" thickBot="1" x14ac:dyDescent="0.3">
      <c r="A24" s="143">
        <v>8548</v>
      </c>
      <c r="B24" s="142" t="s">
        <v>380</v>
      </c>
      <c r="C24" s="209">
        <v>92024</v>
      </c>
      <c r="D24" s="135">
        <v>21634</v>
      </c>
      <c r="E24" s="135">
        <v>0</v>
      </c>
      <c r="F24" s="135">
        <v>1834</v>
      </c>
      <c r="G24" s="135">
        <v>0</v>
      </c>
      <c r="H24" s="135">
        <v>1035</v>
      </c>
      <c r="I24" s="135">
        <v>377</v>
      </c>
      <c r="J24" s="135">
        <v>5655</v>
      </c>
      <c r="K24" s="135">
        <v>5576</v>
      </c>
      <c r="L24" s="135">
        <v>0</v>
      </c>
      <c r="M24" s="135">
        <v>55913</v>
      </c>
      <c r="N24" s="390" t="s">
        <v>401</v>
      </c>
      <c r="O24" s="391"/>
    </row>
    <row r="25" spans="1:15" ht="15" thickTop="1" thickBot="1" x14ac:dyDescent="0.3">
      <c r="A25" s="122">
        <v>8610</v>
      </c>
      <c r="B25" s="120" t="s">
        <v>381</v>
      </c>
      <c r="C25" s="208">
        <v>115847</v>
      </c>
      <c r="D25" s="134">
        <v>36568</v>
      </c>
      <c r="E25" s="134">
        <v>708</v>
      </c>
      <c r="F25" s="134">
        <v>1506</v>
      </c>
      <c r="G25" s="134">
        <v>21280</v>
      </c>
      <c r="H25" s="134">
        <v>234</v>
      </c>
      <c r="I25" s="134">
        <v>9186</v>
      </c>
      <c r="J25" s="134">
        <v>6027</v>
      </c>
      <c r="K25" s="134">
        <v>0</v>
      </c>
      <c r="L25" s="134">
        <v>0</v>
      </c>
      <c r="M25" s="134">
        <v>40338</v>
      </c>
      <c r="N25" s="384" t="s">
        <v>359</v>
      </c>
      <c r="O25" s="385"/>
    </row>
    <row r="26" spans="1:15" ht="15" thickTop="1" thickBot="1" x14ac:dyDescent="0.3">
      <c r="A26" s="143">
        <v>8621</v>
      </c>
      <c r="B26" s="142" t="s">
        <v>389</v>
      </c>
      <c r="C26" s="209">
        <v>55045</v>
      </c>
      <c r="D26" s="135">
        <v>11397</v>
      </c>
      <c r="E26" s="135">
        <v>0</v>
      </c>
      <c r="F26" s="135">
        <v>910</v>
      </c>
      <c r="G26" s="135">
        <v>4336</v>
      </c>
      <c r="H26" s="135">
        <v>94</v>
      </c>
      <c r="I26" s="135">
        <v>8608</v>
      </c>
      <c r="J26" s="135">
        <v>3684</v>
      </c>
      <c r="K26" s="135">
        <v>645</v>
      </c>
      <c r="L26" s="135">
        <v>0</v>
      </c>
      <c r="M26" s="135">
        <v>25371</v>
      </c>
      <c r="N26" s="390" t="s">
        <v>360</v>
      </c>
      <c r="O26" s="391"/>
    </row>
    <row r="27" spans="1:15" ht="15" thickTop="1" thickBot="1" x14ac:dyDescent="0.3">
      <c r="A27" s="122">
        <v>8622</v>
      </c>
      <c r="B27" s="120" t="s">
        <v>382</v>
      </c>
      <c r="C27" s="208">
        <v>111002</v>
      </c>
      <c r="D27" s="134">
        <v>25807</v>
      </c>
      <c r="E27" s="134">
        <v>3214</v>
      </c>
      <c r="F27" s="134">
        <v>5396</v>
      </c>
      <c r="G27" s="134">
        <v>5715</v>
      </c>
      <c r="H27" s="134">
        <v>665</v>
      </c>
      <c r="I27" s="134">
        <v>1652</v>
      </c>
      <c r="J27" s="134">
        <v>2617</v>
      </c>
      <c r="K27" s="134">
        <v>325</v>
      </c>
      <c r="L27" s="134">
        <v>13</v>
      </c>
      <c r="M27" s="134">
        <v>65598</v>
      </c>
      <c r="N27" s="384" t="s">
        <v>361</v>
      </c>
      <c r="O27" s="385"/>
    </row>
    <row r="28" spans="1:15" ht="15" thickTop="1" thickBot="1" x14ac:dyDescent="0.3">
      <c r="A28" s="143">
        <v>8623</v>
      </c>
      <c r="B28" s="142" t="s">
        <v>383</v>
      </c>
      <c r="C28" s="209">
        <v>151252</v>
      </c>
      <c r="D28" s="135">
        <v>22209</v>
      </c>
      <c r="E28" s="135">
        <v>3531</v>
      </c>
      <c r="F28" s="135">
        <v>6256</v>
      </c>
      <c r="G28" s="135">
        <v>2336</v>
      </c>
      <c r="H28" s="135">
        <v>2620</v>
      </c>
      <c r="I28" s="135">
        <v>2860</v>
      </c>
      <c r="J28" s="135">
        <v>9164</v>
      </c>
      <c r="K28" s="135">
        <v>128</v>
      </c>
      <c r="L28" s="135">
        <v>658</v>
      </c>
      <c r="M28" s="135">
        <v>101490</v>
      </c>
      <c r="N28" s="390" t="s">
        <v>362</v>
      </c>
      <c r="O28" s="391"/>
    </row>
    <row r="29" spans="1:15" ht="15" thickTop="1" thickBot="1" x14ac:dyDescent="0.3">
      <c r="A29" s="122">
        <v>8690</v>
      </c>
      <c r="B29" s="120" t="s">
        <v>384</v>
      </c>
      <c r="C29" s="208">
        <v>27579</v>
      </c>
      <c r="D29" s="134">
        <v>4360</v>
      </c>
      <c r="E29" s="134">
        <v>0</v>
      </c>
      <c r="F29" s="134">
        <v>1871</v>
      </c>
      <c r="G29" s="134">
        <v>5265</v>
      </c>
      <c r="H29" s="134">
        <v>298</v>
      </c>
      <c r="I29" s="134">
        <v>1988</v>
      </c>
      <c r="J29" s="134">
        <v>1790</v>
      </c>
      <c r="K29" s="134">
        <v>4103</v>
      </c>
      <c r="L29" s="134">
        <v>263</v>
      </c>
      <c r="M29" s="134">
        <v>7641</v>
      </c>
      <c r="N29" s="384" t="s">
        <v>363</v>
      </c>
      <c r="O29" s="385"/>
    </row>
    <row r="30" spans="1:15" ht="16.5" customHeight="1" thickTop="1" thickBot="1" x14ac:dyDescent="0.3">
      <c r="A30" s="143">
        <v>8700</v>
      </c>
      <c r="B30" s="142" t="s">
        <v>560</v>
      </c>
      <c r="C30" s="209">
        <v>4056</v>
      </c>
      <c r="D30" s="135">
        <v>229</v>
      </c>
      <c r="E30" s="135">
        <v>0</v>
      </c>
      <c r="F30" s="135">
        <v>393</v>
      </c>
      <c r="G30" s="135">
        <v>0</v>
      </c>
      <c r="H30" s="135">
        <v>207</v>
      </c>
      <c r="I30" s="135">
        <v>10</v>
      </c>
      <c r="J30" s="135">
        <v>114</v>
      </c>
      <c r="K30" s="135">
        <v>436</v>
      </c>
      <c r="L30" s="135">
        <v>0</v>
      </c>
      <c r="M30" s="135">
        <v>2667</v>
      </c>
      <c r="N30" s="390" t="s">
        <v>561</v>
      </c>
      <c r="O30" s="391"/>
    </row>
    <row r="31" spans="1:15" ht="21.6" thickTop="1" thickBot="1" x14ac:dyDescent="0.3">
      <c r="A31" s="122">
        <v>8810</v>
      </c>
      <c r="B31" s="120" t="s">
        <v>500</v>
      </c>
      <c r="C31" s="208">
        <v>1300</v>
      </c>
      <c r="D31" s="134">
        <v>260</v>
      </c>
      <c r="E31" s="134">
        <v>0</v>
      </c>
      <c r="F31" s="134">
        <v>0</v>
      </c>
      <c r="G31" s="134">
        <v>0</v>
      </c>
      <c r="H31" s="134">
        <v>51</v>
      </c>
      <c r="I31" s="134">
        <v>0</v>
      </c>
      <c r="J31" s="134">
        <v>30</v>
      </c>
      <c r="K31" s="134">
        <v>77</v>
      </c>
      <c r="L31" s="134">
        <v>0</v>
      </c>
      <c r="M31" s="134">
        <v>882</v>
      </c>
      <c r="N31" s="384" t="s">
        <v>502</v>
      </c>
      <c r="O31" s="385"/>
    </row>
    <row r="32" spans="1:15" ht="15" thickTop="1" thickBot="1" x14ac:dyDescent="0.3">
      <c r="A32" s="143">
        <v>9000</v>
      </c>
      <c r="B32" s="142" t="s">
        <v>390</v>
      </c>
      <c r="C32" s="209">
        <v>20683</v>
      </c>
      <c r="D32" s="135">
        <v>1598</v>
      </c>
      <c r="E32" s="135">
        <v>0</v>
      </c>
      <c r="F32" s="135">
        <v>415</v>
      </c>
      <c r="G32" s="135">
        <v>355</v>
      </c>
      <c r="H32" s="135">
        <v>74</v>
      </c>
      <c r="I32" s="135">
        <v>1246</v>
      </c>
      <c r="J32" s="135">
        <v>1170</v>
      </c>
      <c r="K32" s="135">
        <v>0</v>
      </c>
      <c r="L32" s="135">
        <v>0</v>
      </c>
      <c r="M32" s="135">
        <v>15825</v>
      </c>
      <c r="N32" s="390" t="s">
        <v>364</v>
      </c>
      <c r="O32" s="391"/>
    </row>
    <row r="33" spans="1:15" ht="15" thickTop="1" thickBot="1" x14ac:dyDescent="0.3">
      <c r="A33" s="122">
        <v>9103</v>
      </c>
      <c r="B33" s="120" t="s">
        <v>405</v>
      </c>
      <c r="C33" s="208">
        <v>48624</v>
      </c>
      <c r="D33" s="134">
        <v>1933</v>
      </c>
      <c r="E33" s="134">
        <v>0</v>
      </c>
      <c r="F33" s="134">
        <v>122</v>
      </c>
      <c r="G33" s="134">
        <v>0</v>
      </c>
      <c r="H33" s="134">
        <v>218</v>
      </c>
      <c r="I33" s="134">
        <v>426</v>
      </c>
      <c r="J33" s="134">
        <v>104</v>
      </c>
      <c r="K33" s="134">
        <v>16146</v>
      </c>
      <c r="L33" s="134">
        <v>13300</v>
      </c>
      <c r="M33" s="134">
        <v>16375</v>
      </c>
      <c r="N33" s="384" t="s">
        <v>400</v>
      </c>
      <c r="O33" s="385"/>
    </row>
    <row r="34" spans="1:15" ht="15" thickTop="1" thickBot="1" x14ac:dyDescent="0.3">
      <c r="A34" s="143">
        <v>9312</v>
      </c>
      <c r="B34" s="142" t="s">
        <v>385</v>
      </c>
      <c r="C34" s="209">
        <v>65360</v>
      </c>
      <c r="D34" s="135">
        <v>9411</v>
      </c>
      <c r="E34" s="135">
        <v>0</v>
      </c>
      <c r="F34" s="135">
        <v>1385</v>
      </c>
      <c r="G34" s="135">
        <v>1566</v>
      </c>
      <c r="H34" s="135">
        <v>281</v>
      </c>
      <c r="I34" s="135">
        <v>3244</v>
      </c>
      <c r="J34" s="135">
        <v>1850</v>
      </c>
      <c r="K34" s="135">
        <v>273</v>
      </c>
      <c r="L34" s="135">
        <v>0</v>
      </c>
      <c r="M34" s="135">
        <v>47350</v>
      </c>
      <c r="N34" s="390" t="s">
        <v>365</v>
      </c>
      <c r="O34" s="391"/>
    </row>
    <row r="35" spans="1:15" ht="15" thickTop="1" thickBot="1" x14ac:dyDescent="0.3">
      <c r="A35" s="122">
        <v>9319</v>
      </c>
      <c r="B35" s="120" t="s">
        <v>386</v>
      </c>
      <c r="C35" s="208">
        <v>3747</v>
      </c>
      <c r="D35" s="134">
        <v>88</v>
      </c>
      <c r="E35" s="134">
        <v>0</v>
      </c>
      <c r="F35" s="134">
        <v>17</v>
      </c>
      <c r="G35" s="134">
        <v>0</v>
      </c>
      <c r="H35" s="134">
        <v>0</v>
      </c>
      <c r="I35" s="134">
        <v>0</v>
      </c>
      <c r="J35" s="134">
        <v>3642</v>
      </c>
      <c r="K35" s="134">
        <v>0</v>
      </c>
      <c r="L35" s="134">
        <v>0</v>
      </c>
      <c r="M35" s="134">
        <v>0</v>
      </c>
      <c r="N35" s="384" t="s">
        <v>366</v>
      </c>
      <c r="O35" s="385"/>
    </row>
    <row r="36" spans="1:15" ht="15" customHeight="1" thickTop="1" thickBot="1" x14ac:dyDescent="0.3">
      <c r="A36" s="143">
        <v>9321</v>
      </c>
      <c r="B36" s="142" t="s">
        <v>391</v>
      </c>
      <c r="C36" s="209">
        <v>42185</v>
      </c>
      <c r="D36" s="135">
        <v>6185</v>
      </c>
      <c r="E36" s="135">
        <v>0</v>
      </c>
      <c r="F36" s="135">
        <v>536</v>
      </c>
      <c r="G36" s="135">
        <v>4520</v>
      </c>
      <c r="H36" s="135">
        <v>33</v>
      </c>
      <c r="I36" s="135">
        <v>1642</v>
      </c>
      <c r="J36" s="135">
        <v>1844</v>
      </c>
      <c r="K36" s="135">
        <v>147</v>
      </c>
      <c r="L36" s="135">
        <v>72</v>
      </c>
      <c r="M36" s="135">
        <v>27206</v>
      </c>
      <c r="N36" s="390" t="s">
        <v>367</v>
      </c>
      <c r="O36" s="391"/>
    </row>
    <row r="37" spans="1:15" ht="15" customHeight="1" thickTop="1" thickBot="1" x14ac:dyDescent="0.3">
      <c r="A37" s="122">
        <v>9329</v>
      </c>
      <c r="B37" s="120" t="s">
        <v>392</v>
      </c>
      <c r="C37" s="208">
        <v>10871</v>
      </c>
      <c r="D37" s="134">
        <v>1249</v>
      </c>
      <c r="E37" s="134">
        <v>0</v>
      </c>
      <c r="F37" s="134">
        <v>976</v>
      </c>
      <c r="G37" s="134">
        <v>1810</v>
      </c>
      <c r="H37" s="134">
        <v>38</v>
      </c>
      <c r="I37" s="134">
        <v>682</v>
      </c>
      <c r="J37" s="134">
        <v>2024</v>
      </c>
      <c r="K37" s="134">
        <v>1178</v>
      </c>
      <c r="L37" s="134">
        <v>0</v>
      </c>
      <c r="M37" s="134">
        <v>2914</v>
      </c>
      <c r="N37" s="384" t="s">
        <v>399</v>
      </c>
      <c r="O37" s="385"/>
    </row>
    <row r="38" spans="1:15" ht="31.8" thickTop="1" thickBot="1" x14ac:dyDescent="0.3">
      <c r="A38" s="143">
        <v>9500</v>
      </c>
      <c r="B38" s="142" t="s">
        <v>393</v>
      </c>
      <c r="C38" s="209">
        <v>25439</v>
      </c>
      <c r="D38" s="135">
        <v>472</v>
      </c>
      <c r="E38" s="135">
        <v>61</v>
      </c>
      <c r="F38" s="135">
        <v>2102</v>
      </c>
      <c r="G38" s="135">
        <v>241</v>
      </c>
      <c r="H38" s="135">
        <v>815</v>
      </c>
      <c r="I38" s="135">
        <v>271</v>
      </c>
      <c r="J38" s="135">
        <v>1489</v>
      </c>
      <c r="K38" s="135">
        <v>1377</v>
      </c>
      <c r="L38" s="135">
        <v>0</v>
      </c>
      <c r="M38" s="135">
        <v>18611</v>
      </c>
      <c r="N38" s="390" t="s">
        <v>407</v>
      </c>
      <c r="O38" s="391"/>
    </row>
    <row r="39" spans="1:15" ht="15" thickTop="1" thickBot="1" x14ac:dyDescent="0.3">
      <c r="A39" s="122">
        <v>9601</v>
      </c>
      <c r="B39" s="120" t="s">
        <v>395</v>
      </c>
      <c r="C39" s="208">
        <v>72377</v>
      </c>
      <c r="D39" s="134">
        <v>4548</v>
      </c>
      <c r="E39" s="134">
        <v>1</v>
      </c>
      <c r="F39" s="134">
        <v>401</v>
      </c>
      <c r="G39" s="134">
        <v>585</v>
      </c>
      <c r="H39" s="134">
        <v>2315</v>
      </c>
      <c r="I39" s="134">
        <v>2611</v>
      </c>
      <c r="J39" s="134">
        <v>2026</v>
      </c>
      <c r="K39" s="134">
        <v>1732</v>
      </c>
      <c r="L39" s="134">
        <v>169</v>
      </c>
      <c r="M39" s="134">
        <v>57989</v>
      </c>
      <c r="N39" s="384" t="s">
        <v>398</v>
      </c>
      <c r="O39" s="385"/>
    </row>
    <row r="40" spans="1:15" ht="15" thickTop="1" thickBot="1" x14ac:dyDescent="0.3">
      <c r="A40" s="143">
        <v>9602</v>
      </c>
      <c r="B40" s="142" t="s">
        <v>394</v>
      </c>
      <c r="C40" s="209">
        <v>315082</v>
      </c>
      <c r="D40" s="135">
        <v>45700</v>
      </c>
      <c r="E40" s="135">
        <v>3899</v>
      </c>
      <c r="F40" s="135">
        <v>11610</v>
      </c>
      <c r="G40" s="135">
        <v>269</v>
      </c>
      <c r="H40" s="135">
        <v>12278</v>
      </c>
      <c r="I40" s="135">
        <v>944</v>
      </c>
      <c r="J40" s="135">
        <v>15157</v>
      </c>
      <c r="K40" s="135">
        <v>7101</v>
      </c>
      <c r="L40" s="135">
        <v>865</v>
      </c>
      <c r="M40" s="135">
        <v>217259</v>
      </c>
      <c r="N40" s="390" t="s">
        <v>368</v>
      </c>
      <c r="O40" s="391"/>
    </row>
    <row r="41" spans="1:15" ht="14.4" customHeight="1" thickTop="1" x14ac:dyDescent="0.25">
      <c r="A41" s="305">
        <v>9609</v>
      </c>
      <c r="B41" s="120" t="s">
        <v>396</v>
      </c>
      <c r="C41" s="303">
        <v>46191</v>
      </c>
      <c r="D41" s="304">
        <v>3131</v>
      </c>
      <c r="E41" s="304">
        <v>0</v>
      </c>
      <c r="F41" s="304">
        <v>1885</v>
      </c>
      <c r="G41" s="304">
        <v>539</v>
      </c>
      <c r="H41" s="304">
        <v>647</v>
      </c>
      <c r="I41" s="304">
        <v>1908</v>
      </c>
      <c r="J41" s="304">
        <v>2212</v>
      </c>
      <c r="K41" s="304">
        <v>152</v>
      </c>
      <c r="L41" s="304">
        <v>0</v>
      </c>
      <c r="M41" s="304">
        <v>35717</v>
      </c>
      <c r="N41" s="429" t="s">
        <v>397</v>
      </c>
      <c r="O41" s="430"/>
    </row>
    <row r="42" spans="1:15" ht="33" customHeight="1" x14ac:dyDescent="0.25">
      <c r="A42" s="540" t="s">
        <v>7</v>
      </c>
      <c r="B42" s="541"/>
      <c r="C42" s="534">
        <v>2759042</v>
      </c>
      <c r="D42" s="534">
        <v>469191</v>
      </c>
      <c r="E42" s="534">
        <v>34232</v>
      </c>
      <c r="F42" s="534">
        <v>77280</v>
      </c>
      <c r="G42" s="534">
        <v>138122</v>
      </c>
      <c r="H42" s="534">
        <v>42742</v>
      </c>
      <c r="I42" s="534">
        <v>65250</v>
      </c>
      <c r="J42" s="534">
        <v>202554</v>
      </c>
      <c r="K42" s="534">
        <v>153814</v>
      </c>
      <c r="L42" s="534">
        <v>58404</v>
      </c>
      <c r="M42" s="534">
        <v>1517453</v>
      </c>
      <c r="N42" s="535" t="s">
        <v>4</v>
      </c>
      <c r="O42" s="536"/>
    </row>
  </sheetData>
  <mergeCells count="44">
    <mergeCell ref="N37:O37"/>
    <mergeCell ref="N38:O38"/>
    <mergeCell ref="N39:O39"/>
    <mergeCell ref="N40:O40"/>
    <mergeCell ref="N41:O41"/>
    <mergeCell ref="N32:O32"/>
    <mergeCell ref="N33:O33"/>
    <mergeCell ref="N34:O34"/>
    <mergeCell ref="N35:O35"/>
    <mergeCell ref="N36:O36"/>
    <mergeCell ref="A6:B6"/>
    <mergeCell ref="N6:O6"/>
    <mergeCell ref="A1:O1"/>
    <mergeCell ref="A2:O2"/>
    <mergeCell ref="A3:O3"/>
    <mergeCell ref="A4:O4"/>
    <mergeCell ref="A5:O5"/>
    <mergeCell ref="N7:O7"/>
    <mergeCell ref="A42:B42"/>
    <mergeCell ref="N42:O42"/>
    <mergeCell ref="N22:O22"/>
    <mergeCell ref="N23:O23"/>
    <mergeCell ref="N16:O16"/>
    <mergeCell ref="N17:O17"/>
    <mergeCell ref="N18:O18"/>
    <mergeCell ref="N19:O19"/>
    <mergeCell ref="N20:O20"/>
    <mergeCell ref="N21:O21"/>
    <mergeCell ref="N24:O24"/>
    <mergeCell ref="N25:O25"/>
    <mergeCell ref="N26:O26"/>
    <mergeCell ref="N27:O27"/>
    <mergeCell ref="N28:O28"/>
    <mergeCell ref="N31:O31"/>
    <mergeCell ref="N29:O29"/>
    <mergeCell ref="N8:O8"/>
    <mergeCell ref="N9:O9"/>
    <mergeCell ref="N10:O10"/>
    <mergeCell ref="N14:O14"/>
    <mergeCell ref="N15:O15"/>
    <mergeCell ref="N11:O11"/>
    <mergeCell ref="N12:O12"/>
    <mergeCell ref="N13:O13"/>
    <mergeCell ref="N30:O30"/>
  </mergeCells>
  <printOptions horizontalCentered="1" verticalCentered="1"/>
  <pageMargins left="0" right="0" top="0" bottom="0"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6"/>
  <sheetViews>
    <sheetView view="pageBreakPreview" topLeftCell="A13" zoomScaleNormal="100" zoomScaleSheetLayoutView="100" workbookViewId="0">
      <selection activeCell="J16" sqref="J16"/>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4" s="6" customFormat="1" x14ac:dyDescent="0.25">
      <c r="A1" s="325"/>
      <c r="B1" s="325"/>
      <c r="C1" s="325"/>
      <c r="D1" s="325"/>
      <c r="E1" s="325"/>
      <c r="F1" s="325"/>
      <c r="G1" s="325"/>
      <c r="H1" s="325"/>
      <c r="I1" s="325"/>
      <c r="J1" s="325"/>
      <c r="K1" s="325"/>
      <c r="L1" s="325"/>
      <c r="M1" s="325"/>
      <c r="N1" s="11"/>
    </row>
    <row r="2" spans="1:14" ht="17.399999999999999" x14ac:dyDescent="0.25">
      <c r="A2" s="3"/>
      <c r="B2" s="378" t="s">
        <v>53</v>
      </c>
      <c r="C2" s="378"/>
      <c r="D2" s="378"/>
      <c r="E2" s="378"/>
      <c r="F2" s="378"/>
      <c r="G2" s="378"/>
      <c r="H2" s="378"/>
      <c r="I2" s="378"/>
      <c r="J2" s="378"/>
      <c r="K2" s="378"/>
      <c r="L2" s="378"/>
    </row>
    <row r="3" spans="1:14" ht="17.399999999999999" x14ac:dyDescent="0.25">
      <c r="A3" s="3"/>
      <c r="B3" s="378" t="s">
        <v>83</v>
      </c>
      <c r="C3" s="378"/>
      <c r="D3" s="378"/>
      <c r="E3" s="378"/>
      <c r="F3" s="378"/>
      <c r="G3" s="378"/>
      <c r="H3" s="378"/>
      <c r="I3" s="378"/>
      <c r="J3" s="378"/>
      <c r="K3" s="378"/>
      <c r="L3" s="378"/>
    </row>
    <row r="4" spans="1:14" ht="17.399999999999999" x14ac:dyDescent="0.25">
      <c r="A4" s="3"/>
      <c r="B4" s="378" t="s">
        <v>492</v>
      </c>
      <c r="C4" s="378"/>
      <c r="D4" s="378"/>
      <c r="E4" s="378"/>
      <c r="F4" s="378"/>
      <c r="G4" s="378"/>
      <c r="H4" s="378"/>
      <c r="I4" s="378"/>
      <c r="J4" s="378"/>
      <c r="K4" s="378"/>
      <c r="L4" s="378"/>
    </row>
    <row r="5" spans="1:14" ht="15.6" x14ac:dyDescent="0.25">
      <c r="A5" s="3"/>
      <c r="B5" s="379" t="s">
        <v>54</v>
      </c>
      <c r="C5" s="379"/>
      <c r="D5" s="379"/>
      <c r="E5" s="379"/>
      <c r="F5" s="379"/>
      <c r="G5" s="379"/>
      <c r="H5" s="379"/>
      <c r="I5" s="379"/>
      <c r="J5" s="379"/>
      <c r="K5" s="379"/>
      <c r="L5" s="379"/>
    </row>
    <row r="6" spans="1:14" ht="15.6" x14ac:dyDescent="0.25">
      <c r="A6" s="3"/>
      <c r="B6" s="379" t="s">
        <v>84</v>
      </c>
      <c r="C6" s="379"/>
      <c r="D6" s="379"/>
      <c r="E6" s="379"/>
      <c r="F6" s="379"/>
      <c r="G6" s="379"/>
      <c r="H6" s="379"/>
      <c r="I6" s="379"/>
      <c r="J6" s="379"/>
      <c r="K6" s="379"/>
      <c r="L6" s="379"/>
    </row>
    <row r="7" spans="1:14" ht="15.6" x14ac:dyDescent="0.25">
      <c r="A7" s="3"/>
      <c r="B7" s="379" t="s">
        <v>493</v>
      </c>
      <c r="C7" s="379"/>
      <c r="D7" s="379"/>
      <c r="E7" s="379"/>
      <c r="F7" s="379"/>
      <c r="G7" s="379"/>
      <c r="H7" s="379"/>
      <c r="I7" s="379"/>
      <c r="J7" s="379"/>
      <c r="K7" s="379"/>
      <c r="L7" s="379"/>
    </row>
    <row r="8" spans="1:14" ht="15.6" x14ac:dyDescent="0.25">
      <c r="A8" s="376" t="s">
        <v>485</v>
      </c>
      <c r="B8" s="376"/>
      <c r="C8" s="380">
        <v>2019</v>
      </c>
      <c r="D8" s="380"/>
      <c r="E8" s="380"/>
      <c r="F8" s="380"/>
      <c r="G8" s="380"/>
      <c r="H8" s="380"/>
      <c r="I8" s="380"/>
      <c r="J8" s="380"/>
      <c r="K8" s="380"/>
      <c r="L8" s="377" t="s">
        <v>90</v>
      </c>
      <c r="M8" s="377"/>
    </row>
    <row r="9" spans="1:14" s="12" customFormat="1" ht="40.200000000000003" customHeight="1" x14ac:dyDescent="0.25">
      <c r="A9" s="367" t="s">
        <v>270</v>
      </c>
      <c r="B9" s="431" t="s">
        <v>10</v>
      </c>
      <c r="C9" s="374" t="s">
        <v>531</v>
      </c>
      <c r="D9" s="374" t="s">
        <v>530</v>
      </c>
      <c r="E9" s="374" t="s">
        <v>529</v>
      </c>
      <c r="F9" s="411" t="s">
        <v>523</v>
      </c>
      <c r="G9" s="411"/>
      <c r="H9" s="411"/>
      <c r="I9" s="411" t="s">
        <v>524</v>
      </c>
      <c r="J9" s="411"/>
      <c r="K9" s="411"/>
      <c r="L9" s="433" t="s">
        <v>52</v>
      </c>
      <c r="M9" s="433"/>
    </row>
    <row r="10" spans="1:14" s="12" customFormat="1" ht="40.200000000000003" customHeight="1" x14ac:dyDescent="0.25">
      <c r="A10" s="369"/>
      <c r="B10" s="432"/>
      <c r="C10" s="375"/>
      <c r="D10" s="375"/>
      <c r="E10" s="375"/>
      <c r="F10" s="161" t="s">
        <v>268</v>
      </c>
      <c r="G10" s="161" t="s">
        <v>528</v>
      </c>
      <c r="H10" s="161" t="s">
        <v>527</v>
      </c>
      <c r="I10" s="161" t="s">
        <v>268</v>
      </c>
      <c r="J10" s="161" t="s">
        <v>526</v>
      </c>
      <c r="K10" s="161" t="s">
        <v>525</v>
      </c>
      <c r="L10" s="434"/>
      <c r="M10" s="434"/>
    </row>
    <row r="11" spans="1:14" ht="51" customHeight="1" thickBot="1" x14ac:dyDescent="0.3">
      <c r="A11" s="48" t="s">
        <v>266</v>
      </c>
      <c r="B11" s="39" t="s">
        <v>438</v>
      </c>
      <c r="C11" s="168">
        <v>3321293</v>
      </c>
      <c r="D11" s="201">
        <v>93529</v>
      </c>
      <c r="E11" s="168">
        <v>3414822</v>
      </c>
      <c r="F11" s="168">
        <v>900405</v>
      </c>
      <c r="G11" s="201">
        <v>526873</v>
      </c>
      <c r="H11" s="201">
        <v>373532</v>
      </c>
      <c r="I11" s="168">
        <v>4315227</v>
      </c>
      <c r="J11" s="201">
        <v>88935</v>
      </c>
      <c r="K11" s="201">
        <v>4226292</v>
      </c>
      <c r="L11" s="435" t="s">
        <v>437</v>
      </c>
      <c r="M11" s="435"/>
    </row>
    <row r="12" spans="1:14" ht="51" customHeight="1" thickBot="1" x14ac:dyDescent="0.3">
      <c r="A12" s="43" t="s">
        <v>415</v>
      </c>
      <c r="B12" s="40" t="s">
        <v>416</v>
      </c>
      <c r="C12" s="170">
        <v>3820931</v>
      </c>
      <c r="D12" s="171">
        <v>339982</v>
      </c>
      <c r="E12" s="170">
        <v>4160913</v>
      </c>
      <c r="F12" s="170">
        <v>1359014</v>
      </c>
      <c r="G12" s="171">
        <v>1115526</v>
      </c>
      <c r="H12" s="171">
        <v>243488</v>
      </c>
      <c r="I12" s="170">
        <v>5519927</v>
      </c>
      <c r="J12" s="171">
        <v>214754</v>
      </c>
      <c r="K12" s="171">
        <v>5305173</v>
      </c>
      <c r="L12" s="363" t="s">
        <v>410</v>
      </c>
      <c r="M12" s="363"/>
    </row>
    <row r="13" spans="1:14" ht="51" customHeight="1" thickBot="1" x14ac:dyDescent="0.3">
      <c r="A13" s="44" t="s">
        <v>417</v>
      </c>
      <c r="B13" s="45" t="s">
        <v>418</v>
      </c>
      <c r="C13" s="174">
        <v>2503431</v>
      </c>
      <c r="D13" s="175">
        <v>199097</v>
      </c>
      <c r="E13" s="174">
        <v>2702528</v>
      </c>
      <c r="F13" s="174">
        <v>971191</v>
      </c>
      <c r="G13" s="175">
        <v>466083</v>
      </c>
      <c r="H13" s="175">
        <v>505108</v>
      </c>
      <c r="I13" s="174">
        <v>3673719</v>
      </c>
      <c r="J13" s="175">
        <v>253852</v>
      </c>
      <c r="K13" s="175">
        <v>3419867</v>
      </c>
      <c r="L13" s="436" t="s">
        <v>411</v>
      </c>
      <c r="M13" s="436"/>
    </row>
    <row r="14" spans="1:14" ht="51" customHeight="1" thickBot="1" x14ac:dyDescent="0.3">
      <c r="A14" s="46" t="s">
        <v>419</v>
      </c>
      <c r="B14" s="41" t="s">
        <v>420</v>
      </c>
      <c r="C14" s="202">
        <v>421547</v>
      </c>
      <c r="D14" s="203">
        <v>42331</v>
      </c>
      <c r="E14" s="202">
        <v>463878</v>
      </c>
      <c r="F14" s="202">
        <v>410101</v>
      </c>
      <c r="G14" s="203">
        <v>191471</v>
      </c>
      <c r="H14" s="203">
        <v>218630</v>
      </c>
      <c r="I14" s="202">
        <v>873979</v>
      </c>
      <c r="J14" s="203">
        <v>70561</v>
      </c>
      <c r="K14" s="203">
        <v>803418</v>
      </c>
      <c r="L14" s="366" t="s">
        <v>412</v>
      </c>
      <c r="M14" s="366"/>
    </row>
    <row r="15" spans="1:14" ht="51" customHeight="1" x14ac:dyDescent="0.25">
      <c r="A15" s="131" t="s">
        <v>421</v>
      </c>
      <c r="B15" s="132" t="s">
        <v>422</v>
      </c>
      <c r="C15" s="176">
        <v>1664675</v>
      </c>
      <c r="D15" s="177">
        <v>60192</v>
      </c>
      <c r="E15" s="176">
        <v>1724867</v>
      </c>
      <c r="F15" s="176">
        <v>718381</v>
      </c>
      <c r="G15" s="177">
        <v>459089</v>
      </c>
      <c r="H15" s="177">
        <v>259292</v>
      </c>
      <c r="I15" s="176">
        <v>2443248</v>
      </c>
      <c r="J15" s="177">
        <v>68006</v>
      </c>
      <c r="K15" s="177">
        <v>2375242</v>
      </c>
      <c r="L15" s="416" t="s">
        <v>413</v>
      </c>
      <c r="M15" s="416"/>
    </row>
    <row r="16" spans="1:14" ht="66.75" customHeight="1" x14ac:dyDescent="0.25">
      <c r="A16" s="360" t="s">
        <v>7</v>
      </c>
      <c r="B16" s="360"/>
      <c r="C16" s="178">
        <f t="shared" ref="C16:J16" si="0">SUM(C11:C15)</f>
        <v>11731877</v>
      </c>
      <c r="D16" s="178">
        <f t="shared" si="0"/>
        <v>735131</v>
      </c>
      <c r="E16" s="178">
        <f t="shared" si="0"/>
        <v>12467008</v>
      </c>
      <c r="F16" s="178">
        <f t="shared" si="0"/>
        <v>4359092</v>
      </c>
      <c r="G16" s="178">
        <f t="shared" si="0"/>
        <v>2759042</v>
      </c>
      <c r="H16" s="178">
        <f t="shared" si="0"/>
        <v>1600050</v>
      </c>
      <c r="I16" s="178">
        <f t="shared" si="0"/>
        <v>16826100</v>
      </c>
      <c r="J16" s="178">
        <f t="shared" si="0"/>
        <v>696108</v>
      </c>
      <c r="K16" s="178">
        <v>16129992</v>
      </c>
      <c r="L16" s="369" t="s">
        <v>4</v>
      </c>
      <c r="M16" s="369"/>
    </row>
  </sheetData>
  <mergeCells count="25">
    <mergeCell ref="L15:M15"/>
    <mergeCell ref="A8:B8"/>
    <mergeCell ref="C8:K8"/>
    <mergeCell ref="A16:B16"/>
    <mergeCell ref="L16:M16"/>
    <mergeCell ref="L8:M8"/>
    <mergeCell ref="L14:M14"/>
    <mergeCell ref="L11:M11"/>
    <mergeCell ref="L12:M12"/>
    <mergeCell ref="L13:M13"/>
    <mergeCell ref="L9:M10"/>
    <mergeCell ref="C9:C10"/>
    <mergeCell ref="D9:D10"/>
    <mergeCell ref="E9:E10"/>
    <mergeCell ref="F9:H9"/>
    <mergeCell ref="I9:K9"/>
    <mergeCell ref="B7:L7"/>
    <mergeCell ref="A9:A10"/>
    <mergeCell ref="B9:B10"/>
    <mergeCell ref="A1:M1"/>
    <mergeCell ref="B2:L2"/>
    <mergeCell ref="B3:L3"/>
    <mergeCell ref="B5:L5"/>
    <mergeCell ref="B6:L6"/>
    <mergeCell ref="B4:L4"/>
  </mergeCells>
  <printOptions horizontalCentered="1" verticalCentered="1"/>
  <pageMargins left="0" right="0" top="0" bottom="0" header="0.31496062992125984" footer="0.31496062992125984"/>
  <pageSetup paperSize="9" scale="75"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1"/>
  <sheetViews>
    <sheetView view="pageBreakPreview" topLeftCell="A12" zoomScaleNormal="100" zoomScaleSheetLayoutView="100" workbookViewId="0">
      <selection activeCell="L21" sqref="A21:M21"/>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3" s="6" customFormat="1" x14ac:dyDescent="0.25">
      <c r="A1" s="325"/>
      <c r="B1" s="325"/>
      <c r="C1" s="325"/>
      <c r="D1" s="325"/>
      <c r="E1" s="325"/>
      <c r="F1" s="325"/>
      <c r="G1" s="325"/>
      <c r="H1" s="325"/>
      <c r="I1" s="325"/>
      <c r="J1" s="325"/>
      <c r="K1" s="325"/>
      <c r="L1" s="325"/>
      <c r="M1" s="325"/>
    </row>
    <row r="2" spans="1:13" ht="17.399999999999999" x14ac:dyDescent="0.25">
      <c r="A2" s="3"/>
      <c r="B2" s="378" t="s">
        <v>53</v>
      </c>
      <c r="C2" s="378"/>
      <c r="D2" s="378"/>
      <c r="E2" s="378"/>
      <c r="F2" s="378"/>
      <c r="G2" s="378"/>
      <c r="H2" s="378"/>
      <c r="I2" s="378"/>
      <c r="J2" s="378"/>
      <c r="K2" s="378"/>
      <c r="L2" s="378"/>
    </row>
    <row r="3" spans="1:13" ht="17.399999999999999" x14ac:dyDescent="0.25">
      <c r="A3" s="3"/>
      <c r="B3" s="378" t="s">
        <v>83</v>
      </c>
      <c r="C3" s="378"/>
      <c r="D3" s="378"/>
      <c r="E3" s="378"/>
      <c r="F3" s="378"/>
      <c r="G3" s="378"/>
      <c r="H3" s="378"/>
      <c r="I3" s="378"/>
      <c r="J3" s="378"/>
      <c r="K3" s="378"/>
      <c r="L3" s="378"/>
    </row>
    <row r="4" spans="1:13" ht="17.399999999999999" x14ac:dyDescent="0.25">
      <c r="A4" s="3"/>
      <c r="B4" s="378" t="s">
        <v>496</v>
      </c>
      <c r="C4" s="378"/>
      <c r="D4" s="378"/>
      <c r="E4" s="378"/>
      <c r="F4" s="378"/>
      <c r="G4" s="378"/>
      <c r="H4" s="378"/>
      <c r="I4" s="378"/>
      <c r="J4" s="378"/>
      <c r="K4" s="378"/>
      <c r="L4" s="378"/>
    </row>
    <row r="5" spans="1:13" ht="15.6" x14ac:dyDescent="0.25">
      <c r="A5" s="3"/>
      <c r="B5" s="379" t="s">
        <v>54</v>
      </c>
      <c r="C5" s="379"/>
      <c r="D5" s="379"/>
      <c r="E5" s="379"/>
      <c r="F5" s="379"/>
      <c r="G5" s="379"/>
      <c r="H5" s="379"/>
      <c r="I5" s="379"/>
      <c r="J5" s="379"/>
      <c r="K5" s="379"/>
      <c r="L5" s="379"/>
    </row>
    <row r="6" spans="1:13" ht="15.6" x14ac:dyDescent="0.25">
      <c r="A6" s="3"/>
      <c r="B6" s="379" t="s">
        <v>84</v>
      </c>
      <c r="C6" s="379"/>
      <c r="D6" s="379"/>
      <c r="E6" s="379"/>
      <c r="F6" s="379"/>
      <c r="G6" s="379"/>
      <c r="H6" s="379"/>
      <c r="I6" s="379"/>
      <c r="J6" s="379"/>
      <c r="K6" s="379"/>
      <c r="L6" s="379"/>
    </row>
    <row r="7" spans="1:13" ht="15.6" x14ac:dyDescent="0.25">
      <c r="A7" s="3"/>
      <c r="B7" s="379" t="s">
        <v>495</v>
      </c>
      <c r="C7" s="379"/>
      <c r="D7" s="379"/>
      <c r="E7" s="379"/>
      <c r="F7" s="379"/>
      <c r="G7" s="379"/>
      <c r="H7" s="379"/>
      <c r="I7" s="379"/>
      <c r="J7" s="379"/>
      <c r="K7" s="379"/>
      <c r="L7" s="379"/>
    </row>
    <row r="8" spans="1:13" ht="15.6" x14ac:dyDescent="0.25">
      <c r="A8" s="376" t="s">
        <v>486</v>
      </c>
      <c r="B8" s="376"/>
      <c r="C8" s="380">
        <v>2019</v>
      </c>
      <c r="D8" s="380"/>
      <c r="E8" s="380"/>
      <c r="F8" s="380"/>
      <c r="G8" s="380"/>
      <c r="H8" s="380"/>
      <c r="I8" s="380"/>
      <c r="J8" s="380"/>
      <c r="K8" s="380"/>
      <c r="L8" s="377" t="s">
        <v>91</v>
      </c>
      <c r="M8" s="377"/>
    </row>
    <row r="9" spans="1:13" s="12" customFormat="1" ht="40.200000000000003" customHeight="1" x14ac:dyDescent="0.25">
      <c r="A9" s="367" t="s">
        <v>270</v>
      </c>
      <c r="B9" s="431" t="s">
        <v>10</v>
      </c>
      <c r="C9" s="374" t="s">
        <v>531</v>
      </c>
      <c r="D9" s="374" t="s">
        <v>530</v>
      </c>
      <c r="E9" s="374" t="s">
        <v>529</v>
      </c>
      <c r="F9" s="411" t="s">
        <v>523</v>
      </c>
      <c r="G9" s="411"/>
      <c r="H9" s="411"/>
      <c r="I9" s="411" t="s">
        <v>524</v>
      </c>
      <c r="J9" s="411"/>
      <c r="K9" s="411"/>
      <c r="L9" s="433" t="s">
        <v>52</v>
      </c>
      <c r="M9" s="433"/>
    </row>
    <row r="10" spans="1:13" s="12" customFormat="1" ht="40.200000000000003" customHeight="1" x14ac:dyDescent="0.25">
      <c r="A10" s="369"/>
      <c r="B10" s="432"/>
      <c r="C10" s="375"/>
      <c r="D10" s="375"/>
      <c r="E10" s="375"/>
      <c r="F10" s="161" t="s">
        <v>268</v>
      </c>
      <c r="G10" s="161" t="s">
        <v>528</v>
      </c>
      <c r="H10" s="161" t="s">
        <v>527</v>
      </c>
      <c r="I10" s="161" t="s">
        <v>268</v>
      </c>
      <c r="J10" s="161" t="s">
        <v>526</v>
      </c>
      <c r="K10" s="161" t="s">
        <v>525</v>
      </c>
      <c r="L10" s="434"/>
      <c r="M10" s="434"/>
    </row>
    <row r="11" spans="1:13" ht="39" customHeight="1" thickBot="1" x14ac:dyDescent="0.3">
      <c r="A11" s="48">
        <v>45</v>
      </c>
      <c r="B11" s="39" t="s">
        <v>425</v>
      </c>
      <c r="C11" s="168">
        <v>3321293</v>
      </c>
      <c r="D11" s="169">
        <v>93529</v>
      </c>
      <c r="E11" s="168">
        <v>3414822</v>
      </c>
      <c r="F11" s="168">
        <v>900405</v>
      </c>
      <c r="G11" s="169">
        <v>526873</v>
      </c>
      <c r="H11" s="169">
        <v>373532</v>
      </c>
      <c r="I11" s="168">
        <v>4315227</v>
      </c>
      <c r="J11" s="169">
        <v>88935</v>
      </c>
      <c r="K11" s="169">
        <v>4226292</v>
      </c>
      <c r="L11" s="517" t="s">
        <v>435</v>
      </c>
      <c r="M11" s="517"/>
    </row>
    <row r="12" spans="1:13" ht="39" customHeight="1" thickBot="1" x14ac:dyDescent="0.3">
      <c r="A12" s="43">
        <v>85</v>
      </c>
      <c r="B12" s="40" t="s">
        <v>416</v>
      </c>
      <c r="C12" s="170">
        <v>3820931</v>
      </c>
      <c r="D12" s="171">
        <v>339982</v>
      </c>
      <c r="E12" s="170">
        <v>4160913</v>
      </c>
      <c r="F12" s="172">
        <v>1359014</v>
      </c>
      <c r="G12" s="171">
        <v>1115526</v>
      </c>
      <c r="H12" s="171">
        <v>243488</v>
      </c>
      <c r="I12" s="170">
        <v>5519927</v>
      </c>
      <c r="J12" s="171">
        <v>214754</v>
      </c>
      <c r="K12" s="171">
        <v>5305173</v>
      </c>
      <c r="L12" s="438" t="s">
        <v>429</v>
      </c>
      <c r="M12" s="477"/>
    </row>
    <row r="13" spans="1:13" ht="39" customHeight="1" thickBot="1" x14ac:dyDescent="0.3">
      <c r="A13" s="48">
        <v>86</v>
      </c>
      <c r="B13" s="39" t="s">
        <v>423</v>
      </c>
      <c r="C13" s="168">
        <v>2465034</v>
      </c>
      <c r="D13" s="169">
        <v>198819</v>
      </c>
      <c r="E13" s="168">
        <v>2663853</v>
      </c>
      <c r="F13" s="168">
        <v>960381</v>
      </c>
      <c r="G13" s="169">
        <v>460727</v>
      </c>
      <c r="H13" s="169">
        <v>499654</v>
      </c>
      <c r="I13" s="168">
        <v>3624234</v>
      </c>
      <c r="J13" s="169">
        <v>253852</v>
      </c>
      <c r="K13" s="169">
        <v>3370382</v>
      </c>
      <c r="L13" s="518" t="s">
        <v>439</v>
      </c>
      <c r="M13" s="519"/>
    </row>
    <row r="14" spans="1:13" ht="39" customHeight="1" thickBot="1" x14ac:dyDescent="0.3">
      <c r="A14" s="43">
        <v>87</v>
      </c>
      <c r="B14" s="40" t="s">
        <v>560</v>
      </c>
      <c r="C14" s="170">
        <v>34811</v>
      </c>
      <c r="D14" s="171">
        <v>235</v>
      </c>
      <c r="E14" s="170">
        <v>35046</v>
      </c>
      <c r="F14" s="170">
        <v>9310</v>
      </c>
      <c r="G14" s="171">
        <v>4057</v>
      </c>
      <c r="H14" s="171">
        <v>5253</v>
      </c>
      <c r="I14" s="170">
        <v>44356</v>
      </c>
      <c r="J14" s="171">
        <v>0</v>
      </c>
      <c r="K14" s="171">
        <v>44356</v>
      </c>
      <c r="L14" s="438" t="s">
        <v>561</v>
      </c>
      <c r="M14" s="477"/>
    </row>
    <row r="15" spans="1:13" ht="39" customHeight="1" thickBot="1" x14ac:dyDescent="0.3">
      <c r="A15" s="48">
        <v>88</v>
      </c>
      <c r="B15" s="39" t="s">
        <v>498</v>
      </c>
      <c r="C15" s="168">
        <v>3585</v>
      </c>
      <c r="D15" s="169">
        <v>43</v>
      </c>
      <c r="E15" s="168">
        <v>3628</v>
      </c>
      <c r="F15" s="168">
        <v>1500</v>
      </c>
      <c r="G15" s="169">
        <v>1300</v>
      </c>
      <c r="H15" s="169">
        <v>200</v>
      </c>
      <c r="I15" s="168">
        <v>5128</v>
      </c>
      <c r="J15" s="169">
        <v>0</v>
      </c>
      <c r="K15" s="169">
        <v>5128</v>
      </c>
      <c r="L15" s="518" t="s">
        <v>641</v>
      </c>
      <c r="M15" s="519"/>
    </row>
    <row r="16" spans="1:13" ht="39" customHeight="1" thickBot="1" x14ac:dyDescent="0.3">
      <c r="A16" s="43">
        <v>90</v>
      </c>
      <c r="B16" s="40" t="s">
        <v>390</v>
      </c>
      <c r="C16" s="170">
        <v>43119</v>
      </c>
      <c r="D16" s="171">
        <v>4556</v>
      </c>
      <c r="E16" s="170">
        <v>47675</v>
      </c>
      <c r="F16" s="172">
        <v>25527</v>
      </c>
      <c r="G16" s="171">
        <v>20683</v>
      </c>
      <c r="H16" s="171">
        <v>4844</v>
      </c>
      <c r="I16" s="170">
        <v>73202</v>
      </c>
      <c r="J16" s="171">
        <v>0</v>
      </c>
      <c r="K16" s="171">
        <v>73202</v>
      </c>
      <c r="L16" s="438" t="s">
        <v>431</v>
      </c>
      <c r="M16" s="477"/>
    </row>
    <row r="17" spans="1:13" ht="39" customHeight="1" thickBot="1" x14ac:dyDescent="0.3">
      <c r="A17" s="48">
        <v>91</v>
      </c>
      <c r="B17" s="39" t="s">
        <v>426</v>
      </c>
      <c r="C17" s="168">
        <v>81685</v>
      </c>
      <c r="D17" s="169">
        <v>6964</v>
      </c>
      <c r="E17" s="168">
        <v>88649</v>
      </c>
      <c r="F17" s="168">
        <v>152527</v>
      </c>
      <c r="G17" s="169">
        <v>48625</v>
      </c>
      <c r="H17" s="169">
        <v>103902</v>
      </c>
      <c r="I17" s="168">
        <v>241176</v>
      </c>
      <c r="J17" s="169">
        <v>584</v>
      </c>
      <c r="K17" s="169">
        <v>240592</v>
      </c>
      <c r="L17" s="518" t="s">
        <v>436</v>
      </c>
      <c r="M17" s="519"/>
    </row>
    <row r="18" spans="1:13" ht="39" customHeight="1" thickBot="1" x14ac:dyDescent="0.3">
      <c r="A18" s="43">
        <v>93</v>
      </c>
      <c r="B18" s="40" t="s">
        <v>427</v>
      </c>
      <c r="C18" s="170">
        <v>296745</v>
      </c>
      <c r="D18" s="171">
        <v>30811</v>
      </c>
      <c r="E18" s="170">
        <v>327556</v>
      </c>
      <c r="F18" s="172">
        <v>232047</v>
      </c>
      <c r="G18" s="171">
        <v>122163</v>
      </c>
      <c r="H18" s="171">
        <v>109884</v>
      </c>
      <c r="I18" s="170">
        <v>559603</v>
      </c>
      <c r="J18" s="171">
        <v>69978</v>
      </c>
      <c r="K18" s="171">
        <v>489625</v>
      </c>
      <c r="L18" s="438" t="s">
        <v>432</v>
      </c>
      <c r="M18" s="477"/>
    </row>
    <row r="19" spans="1:13" ht="39" customHeight="1" thickBot="1" x14ac:dyDescent="0.3">
      <c r="A19" s="48">
        <v>95</v>
      </c>
      <c r="B19" s="39" t="s">
        <v>428</v>
      </c>
      <c r="C19" s="168">
        <v>115402</v>
      </c>
      <c r="D19" s="169">
        <v>1488</v>
      </c>
      <c r="E19" s="168">
        <v>116890</v>
      </c>
      <c r="F19" s="168">
        <v>48098</v>
      </c>
      <c r="G19" s="169">
        <v>25439</v>
      </c>
      <c r="H19" s="169">
        <v>22659</v>
      </c>
      <c r="I19" s="168">
        <v>164988</v>
      </c>
      <c r="J19" s="169">
        <v>7280</v>
      </c>
      <c r="K19" s="169">
        <v>157708</v>
      </c>
      <c r="L19" s="518" t="s">
        <v>433</v>
      </c>
      <c r="M19" s="519"/>
    </row>
    <row r="20" spans="1:13" ht="39" customHeight="1" x14ac:dyDescent="0.25">
      <c r="A20" s="227">
        <v>96</v>
      </c>
      <c r="B20" s="291" t="s">
        <v>424</v>
      </c>
      <c r="C20" s="292">
        <v>1549272</v>
      </c>
      <c r="D20" s="293">
        <v>58704</v>
      </c>
      <c r="E20" s="292">
        <v>1607976</v>
      </c>
      <c r="F20" s="218">
        <v>670284</v>
      </c>
      <c r="G20" s="293">
        <v>433651</v>
      </c>
      <c r="H20" s="293">
        <v>236633</v>
      </c>
      <c r="I20" s="292">
        <v>2278260</v>
      </c>
      <c r="J20" s="293">
        <v>60726</v>
      </c>
      <c r="K20" s="293">
        <v>2217534</v>
      </c>
      <c r="L20" s="520" t="s">
        <v>434</v>
      </c>
      <c r="M20" s="521"/>
    </row>
    <row r="21" spans="1:13" ht="57.75" customHeight="1" x14ac:dyDescent="0.25">
      <c r="A21" s="560" t="s">
        <v>7</v>
      </c>
      <c r="B21" s="560"/>
      <c r="C21" s="554">
        <f t="shared" ref="C21:J21" si="0">SUM(C11:C20)</f>
        <v>11731877</v>
      </c>
      <c r="D21" s="554">
        <f t="shared" si="0"/>
        <v>735131</v>
      </c>
      <c r="E21" s="554">
        <f t="shared" si="0"/>
        <v>12467008</v>
      </c>
      <c r="F21" s="554">
        <f t="shared" si="0"/>
        <v>4359093</v>
      </c>
      <c r="G21" s="554">
        <f t="shared" si="0"/>
        <v>2759044</v>
      </c>
      <c r="H21" s="554">
        <f t="shared" si="0"/>
        <v>1600049</v>
      </c>
      <c r="I21" s="554">
        <f t="shared" si="0"/>
        <v>16826101</v>
      </c>
      <c r="J21" s="554">
        <f t="shared" si="0"/>
        <v>696109</v>
      </c>
      <c r="K21" s="554">
        <f>SUM(K11:K20)</f>
        <v>16129992</v>
      </c>
      <c r="L21" s="545" t="s">
        <v>4</v>
      </c>
      <c r="M21" s="545"/>
    </row>
  </sheetData>
  <mergeCells count="30">
    <mergeCell ref="F9:H9"/>
    <mergeCell ref="I9:K9"/>
    <mergeCell ref="L9:M10"/>
    <mergeCell ref="A9:A10"/>
    <mergeCell ref="B9:B10"/>
    <mergeCell ref="C9:C10"/>
    <mergeCell ref="D9:D10"/>
    <mergeCell ref="E9:E10"/>
    <mergeCell ref="A8:B8"/>
    <mergeCell ref="C8:K8"/>
    <mergeCell ref="L8:M8"/>
    <mergeCell ref="A1:M1"/>
    <mergeCell ref="B2:L2"/>
    <mergeCell ref="B3:L3"/>
    <mergeCell ref="B5:L5"/>
    <mergeCell ref="B6:L6"/>
    <mergeCell ref="B4:L4"/>
    <mergeCell ref="B7:L7"/>
    <mergeCell ref="L11:M11"/>
    <mergeCell ref="L12:M12"/>
    <mergeCell ref="L13:M13"/>
    <mergeCell ref="A21:B21"/>
    <mergeCell ref="L21:M21"/>
    <mergeCell ref="L16:M16"/>
    <mergeCell ref="L17:M17"/>
    <mergeCell ref="L18:M18"/>
    <mergeCell ref="L19:M19"/>
    <mergeCell ref="L20:M20"/>
    <mergeCell ref="L15:M15"/>
    <mergeCell ref="L14:M14"/>
  </mergeCells>
  <printOptions horizontalCentered="1" verticalCentered="1"/>
  <pageMargins left="0" right="0" top="0" bottom="0" header="0.31496062992125984" footer="0.31496062992125984"/>
  <pageSetup paperSize="9" scale="7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5"/>
  <sheetViews>
    <sheetView view="pageBreakPreview" topLeftCell="A18" zoomScale="80" zoomScaleNormal="100" zoomScaleSheetLayoutView="80" workbookViewId="0">
      <selection activeCell="L45" sqref="A45:M45"/>
    </sheetView>
  </sheetViews>
  <sheetFormatPr defaultColWidth="9.09765625" defaultRowHeight="13.8" x14ac:dyDescent="0.25"/>
  <cols>
    <col min="1" max="1" width="5.69921875" style="4" customWidth="1"/>
    <col min="2" max="2" width="40.69921875" style="2" customWidth="1"/>
    <col min="3" max="5" width="9.69921875" style="2" customWidth="1"/>
    <col min="6" max="6" width="11.59765625" style="2" customWidth="1"/>
    <col min="7" max="7" width="13.09765625" style="2" customWidth="1"/>
    <col min="8" max="11" width="9.69921875" style="2" customWidth="1"/>
    <col min="12" max="12" width="40.69921875" style="2" customWidth="1"/>
    <col min="13" max="13" width="5.69921875" style="2" customWidth="1"/>
    <col min="14" max="16384" width="9.09765625" style="2"/>
  </cols>
  <sheetData>
    <row r="1" spans="1:14" s="6" customFormat="1" x14ac:dyDescent="0.25">
      <c r="A1" s="325"/>
      <c r="B1" s="325"/>
      <c r="C1" s="325"/>
      <c r="D1" s="325"/>
      <c r="E1" s="325"/>
      <c r="F1" s="325"/>
      <c r="G1" s="325"/>
      <c r="H1" s="325"/>
      <c r="I1" s="325"/>
      <c r="J1" s="325"/>
      <c r="K1" s="325"/>
      <c r="L1" s="325"/>
      <c r="M1" s="325"/>
      <c r="N1" s="11"/>
    </row>
    <row r="2" spans="1:14" ht="17.399999999999999" x14ac:dyDescent="0.25">
      <c r="A2" s="3"/>
      <c r="B2" s="378" t="s">
        <v>53</v>
      </c>
      <c r="C2" s="378"/>
      <c r="D2" s="378"/>
      <c r="E2" s="378"/>
      <c r="F2" s="378"/>
      <c r="G2" s="378"/>
      <c r="H2" s="378"/>
      <c r="I2" s="378"/>
      <c r="J2" s="378"/>
      <c r="K2" s="378"/>
      <c r="L2" s="378"/>
    </row>
    <row r="3" spans="1:14" ht="17.399999999999999" x14ac:dyDescent="0.25">
      <c r="A3" s="3"/>
      <c r="B3" s="378" t="s">
        <v>1</v>
      </c>
      <c r="C3" s="378"/>
      <c r="D3" s="378"/>
      <c r="E3" s="378"/>
      <c r="F3" s="378"/>
      <c r="G3" s="378"/>
      <c r="H3" s="378"/>
      <c r="I3" s="378"/>
      <c r="J3" s="378"/>
      <c r="K3" s="378"/>
      <c r="L3" s="378"/>
    </row>
    <row r="4" spans="1:14" ht="17.399999999999999" x14ac:dyDescent="0.25">
      <c r="A4" s="3"/>
      <c r="B4" s="230"/>
      <c r="C4" s="230"/>
      <c r="D4" s="230"/>
      <c r="E4" s="230"/>
      <c r="F4" s="230"/>
      <c r="G4" s="230" t="s">
        <v>579</v>
      </c>
      <c r="H4" s="230"/>
      <c r="I4" s="230"/>
      <c r="J4" s="230"/>
      <c r="K4" s="230"/>
      <c r="L4" s="230"/>
    </row>
    <row r="5" spans="1:14" ht="15.6" x14ac:dyDescent="0.25">
      <c r="A5" s="3"/>
      <c r="B5" s="379" t="s">
        <v>54</v>
      </c>
      <c r="C5" s="379"/>
      <c r="D5" s="379"/>
      <c r="E5" s="379"/>
      <c r="F5" s="379"/>
      <c r="G5" s="379"/>
      <c r="H5" s="379"/>
      <c r="I5" s="379"/>
      <c r="J5" s="379"/>
      <c r="K5" s="379"/>
      <c r="L5" s="379"/>
    </row>
    <row r="6" spans="1:14" ht="15.6" x14ac:dyDescent="0.25">
      <c r="A6" s="3"/>
      <c r="B6" s="379" t="s">
        <v>84</v>
      </c>
      <c r="C6" s="379"/>
      <c r="D6" s="379"/>
      <c r="E6" s="379"/>
      <c r="F6" s="379"/>
      <c r="G6" s="379"/>
      <c r="H6" s="379"/>
      <c r="I6" s="379"/>
      <c r="J6" s="379"/>
      <c r="K6" s="379"/>
      <c r="L6" s="379"/>
    </row>
    <row r="7" spans="1:14" ht="31.5" customHeight="1" x14ac:dyDescent="0.25">
      <c r="A7" s="3"/>
      <c r="B7" s="231"/>
      <c r="C7" s="231"/>
      <c r="D7" s="231"/>
      <c r="E7" s="231"/>
      <c r="F7" s="379" t="s">
        <v>580</v>
      </c>
      <c r="G7" s="379"/>
      <c r="H7" s="379"/>
      <c r="I7" s="231"/>
      <c r="J7" s="231"/>
      <c r="K7" s="231"/>
      <c r="L7" s="231"/>
    </row>
    <row r="8" spans="1:14" ht="15.6" x14ac:dyDescent="0.25">
      <c r="A8" s="376" t="s">
        <v>487</v>
      </c>
      <c r="B8" s="376"/>
      <c r="C8" s="380">
        <v>2019</v>
      </c>
      <c r="D8" s="380"/>
      <c r="E8" s="380"/>
      <c r="F8" s="380"/>
      <c r="G8" s="380"/>
      <c r="H8" s="380"/>
      <c r="I8" s="380"/>
      <c r="J8" s="380"/>
      <c r="K8" s="380"/>
      <c r="L8" s="377" t="s">
        <v>92</v>
      </c>
      <c r="M8" s="377"/>
    </row>
    <row r="9" spans="1:14" s="12" customFormat="1" ht="40.200000000000003" customHeight="1" x14ac:dyDescent="0.25">
      <c r="A9" s="367" t="s">
        <v>271</v>
      </c>
      <c r="B9" s="431" t="s">
        <v>10</v>
      </c>
      <c r="C9" s="374" t="s">
        <v>531</v>
      </c>
      <c r="D9" s="374" t="s">
        <v>530</v>
      </c>
      <c r="E9" s="374" t="s">
        <v>529</v>
      </c>
      <c r="F9" s="411" t="s">
        <v>523</v>
      </c>
      <c r="G9" s="411"/>
      <c r="H9" s="411"/>
      <c r="I9" s="411" t="s">
        <v>524</v>
      </c>
      <c r="J9" s="411"/>
      <c r="K9" s="411"/>
      <c r="L9" s="433" t="s">
        <v>52</v>
      </c>
      <c r="M9" s="433"/>
    </row>
    <row r="10" spans="1:14" s="12" customFormat="1" ht="40.200000000000003" customHeight="1" x14ac:dyDescent="0.25">
      <c r="A10" s="368"/>
      <c r="B10" s="432"/>
      <c r="C10" s="375"/>
      <c r="D10" s="375"/>
      <c r="E10" s="375"/>
      <c r="F10" s="161" t="s">
        <v>268</v>
      </c>
      <c r="G10" s="161" t="s">
        <v>528</v>
      </c>
      <c r="H10" s="161" t="s">
        <v>527</v>
      </c>
      <c r="I10" s="161" t="s">
        <v>268</v>
      </c>
      <c r="J10" s="161" t="s">
        <v>526</v>
      </c>
      <c r="K10" s="161" t="s">
        <v>525</v>
      </c>
      <c r="L10" s="434"/>
      <c r="M10" s="434"/>
    </row>
    <row r="11" spans="1:14" ht="14.4" thickBot="1" x14ac:dyDescent="0.3">
      <c r="A11" s="42">
        <v>4521</v>
      </c>
      <c r="B11" s="119" t="s">
        <v>387</v>
      </c>
      <c r="C11" s="59">
        <v>2950276</v>
      </c>
      <c r="D11" s="133">
        <v>83291</v>
      </c>
      <c r="E11" s="59">
        <v>3033567</v>
      </c>
      <c r="F11" s="59">
        <v>569629</v>
      </c>
      <c r="G11" s="133">
        <v>421713</v>
      </c>
      <c r="H11" s="133">
        <v>147916</v>
      </c>
      <c r="I11" s="59">
        <v>3603196</v>
      </c>
      <c r="J11" s="133">
        <v>85335</v>
      </c>
      <c r="K11" s="133">
        <v>3517861</v>
      </c>
      <c r="L11" s="522" t="s">
        <v>406</v>
      </c>
      <c r="M11" s="522"/>
    </row>
    <row r="12" spans="1:14" ht="15" thickTop="1" thickBot="1" x14ac:dyDescent="0.3">
      <c r="A12" s="43">
        <v>4522</v>
      </c>
      <c r="B12" s="120" t="s">
        <v>369</v>
      </c>
      <c r="C12" s="61">
        <v>117008</v>
      </c>
      <c r="D12" s="134">
        <v>5569</v>
      </c>
      <c r="E12" s="61">
        <v>122577</v>
      </c>
      <c r="F12" s="61">
        <v>228125</v>
      </c>
      <c r="G12" s="134">
        <v>64637</v>
      </c>
      <c r="H12" s="134">
        <v>163488</v>
      </c>
      <c r="I12" s="61">
        <v>350702</v>
      </c>
      <c r="J12" s="134">
        <v>32</v>
      </c>
      <c r="K12" s="134">
        <v>350670</v>
      </c>
      <c r="L12" s="382" t="s">
        <v>349</v>
      </c>
      <c r="M12" s="382"/>
    </row>
    <row r="13" spans="1:14" ht="21.6" customHeight="1" thickTop="1" thickBot="1" x14ac:dyDescent="0.3">
      <c r="A13" s="44">
        <v>4529</v>
      </c>
      <c r="B13" s="119" t="s">
        <v>404</v>
      </c>
      <c r="C13" s="59">
        <v>104041</v>
      </c>
      <c r="D13" s="135">
        <v>3084</v>
      </c>
      <c r="E13" s="59">
        <v>107125</v>
      </c>
      <c r="F13" s="59">
        <v>64621</v>
      </c>
      <c r="G13" s="135">
        <v>27645</v>
      </c>
      <c r="H13" s="135">
        <v>36976</v>
      </c>
      <c r="I13" s="59">
        <v>171746</v>
      </c>
      <c r="J13" s="135">
        <v>3126</v>
      </c>
      <c r="K13" s="135">
        <v>168620</v>
      </c>
      <c r="L13" s="381" t="s">
        <v>403</v>
      </c>
      <c r="M13" s="381"/>
    </row>
    <row r="14" spans="1:14" ht="21.6" thickTop="1" thickBot="1" x14ac:dyDescent="0.3">
      <c r="A14" s="43">
        <v>4540</v>
      </c>
      <c r="B14" s="120" t="s">
        <v>408</v>
      </c>
      <c r="C14" s="61">
        <v>149965</v>
      </c>
      <c r="D14" s="134">
        <v>1586</v>
      </c>
      <c r="E14" s="61">
        <v>151551</v>
      </c>
      <c r="F14" s="61">
        <v>38032</v>
      </c>
      <c r="G14" s="134">
        <v>12879</v>
      </c>
      <c r="H14" s="134">
        <v>25153</v>
      </c>
      <c r="I14" s="61">
        <v>189583</v>
      </c>
      <c r="J14" s="134">
        <v>442</v>
      </c>
      <c r="K14" s="134">
        <v>189141</v>
      </c>
      <c r="L14" s="382" t="s">
        <v>402</v>
      </c>
      <c r="M14" s="382"/>
    </row>
    <row r="15" spans="1:14" ht="15" thickTop="1" thickBot="1" x14ac:dyDescent="0.3">
      <c r="A15" s="44">
        <v>8511</v>
      </c>
      <c r="B15" s="119" t="s">
        <v>370</v>
      </c>
      <c r="C15" s="59">
        <v>312721</v>
      </c>
      <c r="D15" s="135">
        <v>25414</v>
      </c>
      <c r="E15" s="59">
        <v>338135</v>
      </c>
      <c r="F15" s="59">
        <v>126647</v>
      </c>
      <c r="G15" s="135">
        <v>104574</v>
      </c>
      <c r="H15" s="135">
        <v>22073</v>
      </c>
      <c r="I15" s="59">
        <v>464782</v>
      </c>
      <c r="J15" s="135">
        <v>11614</v>
      </c>
      <c r="K15" s="135">
        <v>453168</v>
      </c>
      <c r="L15" s="381" t="s">
        <v>350</v>
      </c>
      <c r="M15" s="381"/>
    </row>
    <row r="16" spans="1:14" ht="15" thickTop="1" thickBot="1" x14ac:dyDescent="0.3">
      <c r="A16" s="43">
        <v>8512</v>
      </c>
      <c r="B16" s="120" t="s">
        <v>371</v>
      </c>
      <c r="C16" s="61">
        <v>273633</v>
      </c>
      <c r="D16" s="134">
        <v>29126</v>
      </c>
      <c r="E16" s="61">
        <v>302759</v>
      </c>
      <c r="F16" s="61">
        <v>122628</v>
      </c>
      <c r="G16" s="134">
        <v>110840</v>
      </c>
      <c r="H16" s="134">
        <v>11788</v>
      </c>
      <c r="I16" s="61">
        <v>425387</v>
      </c>
      <c r="J16" s="134">
        <v>15916</v>
      </c>
      <c r="K16" s="134">
        <v>409471</v>
      </c>
      <c r="L16" s="382" t="s">
        <v>351</v>
      </c>
      <c r="M16" s="382"/>
    </row>
    <row r="17" spans="1:13" ht="15" thickTop="1" thickBot="1" x14ac:dyDescent="0.3">
      <c r="A17" s="44">
        <v>8513</v>
      </c>
      <c r="B17" s="119" t="s">
        <v>372</v>
      </c>
      <c r="C17" s="59">
        <v>20102</v>
      </c>
      <c r="D17" s="135">
        <v>1018</v>
      </c>
      <c r="E17" s="59">
        <v>21120</v>
      </c>
      <c r="F17" s="59">
        <v>4198</v>
      </c>
      <c r="G17" s="135">
        <v>3533</v>
      </c>
      <c r="H17" s="135">
        <v>665</v>
      </c>
      <c r="I17" s="59">
        <v>25318</v>
      </c>
      <c r="J17" s="135">
        <v>4292</v>
      </c>
      <c r="K17" s="135">
        <v>21026</v>
      </c>
      <c r="L17" s="381" t="s">
        <v>352</v>
      </c>
      <c r="M17" s="381"/>
    </row>
    <row r="18" spans="1:13" ht="15" thickTop="1" thickBot="1" x14ac:dyDescent="0.3">
      <c r="A18" s="43">
        <v>8514</v>
      </c>
      <c r="B18" s="120" t="s">
        <v>373</v>
      </c>
      <c r="C18" s="61">
        <v>2024989</v>
      </c>
      <c r="D18" s="134">
        <v>227833</v>
      </c>
      <c r="E18" s="61">
        <v>2252822</v>
      </c>
      <c r="F18" s="61">
        <v>717677</v>
      </c>
      <c r="G18" s="134">
        <v>594179</v>
      </c>
      <c r="H18" s="134">
        <v>123498</v>
      </c>
      <c r="I18" s="61">
        <v>2970499</v>
      </c>
      <c r="J18" s="134">
        <v>143910</v>
      </c>
      <c r="K18" s="134">
        <v>2826589</v>
      </c>
      <c r="L18" s="382" t="s">
        <v>16</v>
      </c>
      <c r="M18" s="382"/>
    </row>
    <row r="19" spans="1:13" ht="15" thickTop="1" thickBot="1" x14ac:dyDescent="0.3">
      <c r="A19" s="44">
        <v>8521</v>
      </c>
      <c r="B19" s="119" t="s">
        <v>374</v>
      </c>
      <c r="C19" s="59">
        <v>13684</v>
      </c>
      <c r="D19" s="135">
        <v>3058</v>
      </c>
      <c r="E19" s="59">
        <v>16742</v>
      </c>
      <c r="F19" s="59">
        <v>1731</v>
      </c>
      <c r="G19" s="135">
        <v>1096</v>
      </c>
      <c r="H19" s="135">
        <v>635</v>
      </c>
      <c r="I19" s="59">
        <v>18473</v>
      </c>
      <c r="J19" s="135">
        <v>126</v>
      </c>
      <c r="K19" s="135">
        <v>18347</v>
      </c>
      <c r="L19" s="381" t="s">
        <v>353</v>
      </c>
      <c r="M19" s="381"/>
    </row>
    <row r="20" spans="1:13" ht="15" thickTop="1" thickBot="1" x14ac:dyDescent="0.3">
      <c r="A20" s="43">
        <v>8522</v>
      </c>
      <c r="B20" s="120" t="s">
        <v>513</v>
      </c>
      <c r="C20" s="61">
        <v>18152</v>
      </c>
      <c r="D20" s="134">
        <v>447</v>
      </c>
      <c r="E20" s="61">
        <v>18599</v>
      </c>
      <c r="F20" s="61">
        <v>9417</v>
      </c>
      <c r="G20" s="134">
        <v>8251</v>
      </c>
      <c r="H20" s="134">
        <v>1166</v>
      </c>
      <c r="I20" s="61">
        <v>28016</v>
      </c>
      <c r="J20" s="134">
        <v>2556</v>
      </c>
      <c r="K20" s="134">
        <v>25460</v>
      </c>
      <c r="L20" s="382" t="s">
        <v>514</v>
      </c>
      <c r="M20" s="382"/>
    </row>
    <row r="21" spans="1:13" ht="15" thickTop="1" thickBot="1" x14ac:dyDescent="0.3">
      <c r="A21" s="44">
        <v>8530</v>
      </c>
      <c r="B21" s="119" t="s">
        <v>375</v>
      </c>
      <c r="C21" s="59">
        <v>642749</v>
      </c>
      <c r="D21" s="135">
        <v>16992</v>
      </c>
      <c r="E21" s="59">
        <v>659741</v>
      </c>
      <c r="F21" s="59">
        <v>161995</v>
      </c>
      <c r="G21" s="135">
        <v>128818</v>
      </c>
      <c r="H21" s="135">
        <v>33177</v>
      </c>
      <c r="I21" s="59">
        <v>821736</v>
      </c>
      <c r="J21" s="135">
        <v>18409</v>
      </c>
      <c r="K21" s="135">
        <v>803327</v>
      </c>
      <c r="L21" s="381" t="s">
        <v>15</v>
      </c>
      <c r="M21" s="381"/>
    </row>
    <row r="22" spans="1:13" ht="15" thickTop="1" thickBot="1" x14ac:dyDescent="0.3">
      <c r="A22" s="43">
        <v>8541</v>
      </c>
      <c r="B22" s="120" t="s">
        <v>376</v>
      </c>
      <c r="C22" s="61">
        <v>7950</v>
      </c>
      <c r="D22" s="134">
        <v>506</v>
      </c>
      <c r="E22" s="61">
        <v>8456</v>
      </c>
      <c r="F22" s="61">
        <v>8214</v>
      </c>
      <c r="G22" s="134">
        <v>7123</v>
      </c>
      <c r="H22" s="134">
        <v>1091</v>
      </c>
      <c r="I22" s="61">
        <v>16670</v>
      </c>
      <c r="J22" s="134">
        <v>0</v>
      </c>
      <c r="K22" s="134">
        <v>16670</v>
      </c>
      <c r="L22" s="382" t="s">
        <v>354</v>
      </c>
      <c r="M22" s="382"/>
    </row>
    <row r="23" spans="1:13" ht="15" thickTop="1" thickBot="1" x14ac:dyDescent="0.3">
      <c r="A23" s="44">
        <v>8542</v>
      </c>
      <c r="B23" s="119" t="s">
        <v>377</v>
      </c>
      <c r="C23" s="59">
        <v>16989</v>
      </c>
      <c r="D23" s="135">
        <v>265</v>
      </c>
      <c r="E23" s="59">
        <v>17254</v>
      </c>
      <c r="F23" s="59">
        <v>8680</v>
      </c>
      <c r="G23" s="135">
        <v>6107</v>
      </c>
      <c r="H23" s="135">
        <v>2573</v>
      </c>
      <c r="I23" s="59">
        <v>25934</v>
      </c>
      <c r="J23" s="135">
        <v>0</v>
      </c>
      <c r="K23" s="135">
        <v>25934</v>
      </c>
      <c r="L23" s="381" t="s">
        <v>355</v>
      </c>
      <c r="M23" s="381"/>
    </row>
    <row r="24" spans="1:13" ht="15" thickTop="1" thickBot="1" x14ac:dyDescent="0.3">
      <c r="A24" s="43">
        <v>8543</v>
      </c>
      <c r="B24" s="120" t="s">
        <v>388</v>
      </c>
      <c r="C24" s="61">
        <v>37432</v>
      </c>
      <c r="D24" s="134">
        <v>211</v>
      </c>
      <c r="E24" s="61">
        <v>37643</v>
      </c>
      <c r="F24" s="61">
        <v>10246</v>
      </c>
      <c r="G24" s="134">
        <v>8906</v>
      </c>
      <c r="H24" s="134">
        <v>1340</v>
      </c>
      <c r="I24" s="61">
        <v>47889</v>
      </c>
      <c r="J24" s="134">
        <v>886</v>
      </c>
      <c r="K24" s="134">
        <v>47003</v>
      </c>
      <c r="L24" s="382" t="s">
        <v>356</v>
      </c>
      <c r="M24" s="382"/>
    </row>
    <row r="25" spans="1:13" ht="15" thickTop="1" thickBot="1" x14ac:dyDescent="0.3">
      <c r="A25" s="44">
        <v>8544</v>
      </c>
      <c r="B25" s="119" t="s">
        <v>378</v>
      </c>
      <c r="C25" s="59">
        <v>127945</v>
      </c>
      <c r="D25" s="135">
        <v>14793</v>
      </c>
      <c r="E25" s="59">
        <v>142738</v>
      </c>
      <c r="F25" s="59">
        <v>28477</v>
      </c>
      <c r="G25" s="135">
        <v>8275</v>
      </c>
      <c r="H25" s="135">
        <v>20202</v>
      </c>
      <c r="I25" s="59">
        <v>171215</v>
      </c>
      <c r="J25" s="135">
        <v>14928</v>
      </c>
      <c r="K25" s="135">
        <v>156287</v>
      </c>
      <c r="L25" s="381" t="s">
        <v>357</v>
      </c>
      <c r="M25" s="381"/>
    </row>
    <row r="26" spans="1:13" ht="15" thickTop="1" thickBot="1" x14ac:dyDescent="0.3">
      <c r="A26" s="43">
        <v>8545</v>
      </c>
      <c r="B26" s="120" t="s">
        <v>379</v>
      </c>
      <c r="C26" s="61">
        <v>121862</v>
      </c>
      <c r="D26" s="134">
        <v>5926</v>
      </c>
      <c r="E26" s="61">
        <v>127788</v>
      </c>
      <c r="F26" s="61">
        <v>47386</v>
      </c>
      <c r="G26" s="134">
        <v>41802</v>
      </c>
      <c r="H26" s="134">
        <v>5584</v>
      </c>
      <c r="I26" s="61">
        <v>175174</v>
      </c>
      <c r="J26" s="134">
        <v>1334</v>
      </c>
      <c r="K26" s="134">
        <v>173840</v>
      </c>
      <c r="L26" s="382" t="s">
        <v>358</v>
      </c>
      <c r="M26" s="382"/>
    </row>
    <row r="27" spans="1:13" ht="15" thickTop="1" thickBot="1" x14ac:dyDescent="0.3">
      <c r="A27" s="44">
        <v>8548</v>
      </c>
      <c r="B27" s="119" t="s">
        <v>380</v>
      </c>
      <c r="C27" s="59">
        <v>202723</v>
      </c>
      <c r="D27" s="135">
        <v>14392</v>
      </c>
      <c r="E27" s="59">
        <v>217115</v>
      </c>
      <c r="F27" s="59">
        <v>111720</v>
      </c>
      <c r="G27" s="135">
        <v>92024</v>
      </c>
      <c r="H27" s="135">
        <v>19696</v>
      </c>
      <c r="I27" s="59">
        <v>328835</v>
      </c>
      <c r="J27" s="135">
        <v>783</v>
      </c>
      <c r="K27" s="135">
        <v>328052</v>
      </c>
      <c r="L27" s="381" t="s">
        <v>401</v>
      </c>
      <c r="M27" s="381"/>
    </row>
    <row r="28" spans="1:13" ht="15" thickTop="1" thickBot="1" x14ac:dyDescent="0.3">
      <c r="A28" s="43">
        <v>8610</v>
      </c>
      <c r="B28" s="120" t="s">
        <v>381</v>
      </c>
      <c r="C28" s="61">
        <v>972929</v>
      </c>
      <c r="D28" s="134">
        <v>48596</v>
      </c>
      <c r="E28" s="61">
        <v>1021525</v>
      </c>
      <c r="F28" s="61">
        <v>307324</v>
      </c>
      <c r="G28" s="134">
        <v>115847</v>
      </c>
      <c r="H28" s="134">
        <v>191477</v>
      </c>
      <c r="I28" s="61">
        <v>1328849</v>
      </c>
      <c r="J28" s="134">
        <v>57297</v>
      </c>
      <c r="K28" s="134">
        <v>1271552</v>
      </c>
      <c r="L28" s="382" t="s">
        <v>359</v>
      </c>
      <c r="M28" s="382"/>
    </row>
    <row r="29" spans="1:13" ht="15" thickTop="1" thickBot="1" x14ac:dyDescent="0.3">
      <c r="A29" s="44">
        <v>8621</v>
      </c>
      <c r="B29" s="119" t="s">
        <v>389</v>
      </c>
      <c r="C29" s="59">
        <v>393175</v>
      </c>
      <c r="D29" s="135">
        <v>71343</v>
      </c>
      <c r="E29" s="59">
        <v>464518</v>
      </c>
      <c r="F29" s="59">
        <v>119522</v>
      </c>
      <c r="G29" s="135">
        <v>55046</v>
      </c>
      <c r="H29" s="135">
        <v>64476</v>
      </c>
      <c r="I29" s="59">
        <v>584040</v>
      </c>
      <c r="J29" s="135">
        <v>82048</v>
      </c>
      <c r="K29" s="135">
        <v>501992</v>
      </c>
      <c r="L29" s="381" t="s">
        <v>360</v>
      </c>
      <c r="M29" s="381"/>
    </row>
    <row r="30" spans="1:13" ht="15" thickTop="1" thickBot="1" x14ac:dyDescent="0.3">
      <c r="A30" s="43">
        <v>8622</v>
      </c>
      <c r="B30" s="120" t="s">
        <v>382</v>
      </c>
      <c r="C30" s="61">
        <v>285616</v>
      </c>
      <c r="D30" s="134">
        <v>25042</v>
      </c>
      <c r="E30" s="61">
        <v>310658</v>
      </c>
      <c r="F30" s="61">
        <v>183381</v>
      </c>
      <c r="G30" s="134">
        <v>111002</v>
      </c>
      <c r="H30" s="134">
        <v>72379</v>
      </c>
      <c r="I30" s="61">
        <v>494039</v>
      </c>
      <c r="J30" s="134">
        <v>77152</v>
      </c>
      <c r="K30" s="134">
        <v>416887</v>
      </c>
      <c r="L30" s="382" t="s">
        <v>361</v>
      </c>
      <c r="M30" s="382"/>
    </row>
    <row r="31" spans="1:13" ht="15" thickTop="1" thickBot="1" x14ac:dyDescent="0.3">
      <c r="A31" s="44">
        <v>8623</v>
      </c>
      <c r="B31" s="119" t="s">
        <v>383</v>
      </c>
      <c r="C31" s="59">
        <v>651730</v>
      </c>
      <c r="D31" s="135">
        <v>47510</v>
      </c>
      <c r="E31" s="59">
        <v>699240</v>
      </c>
      <c r="F31" s="59">
        <v>296140</v>
      </c>
      <c r="G31" s="135">
        <v>151252</v>
      </c>
      <c r="H31" s="135">
        <v>144888</v>
      </c>
      <c r="I31" s="59">
        <v>995380</v>
      </c>
      <c r="J31" s="135">
        <v>10191</v>
      </c>
      <c r="K31" s="135">
        <v>985189</v>
      </c>
      <c r="L31" s="381" t="s">
        <v>362</v>
      </c>
      <c r="M31" s="381"/>
    </row>
    <row r="32" spans="1:13" ht="15" thickTop="1" thickBot="1" x14ac:dyDescent="0.3">
      <c r="A32" s="43">
        <v>8690</v>
      </c>
      <c r="B32" s="120" t="s">
        <v>384</v>
      </c>
      <c r="C32" s="146">
        <v>161586</v>
      </c>
      <c r="D32" s="134">
        <v>6328</v>
      </c>
      <c r="E32" s="146">
        <v>167914</v>
      </c>
      <c r="F32" s="146">
        <v>54012</v>
      </c>
      <c r="G32" s="134">
        <v>27579</v>
      </c>
      <c r="H32" s="134">
        <v>26433</v>
      </c>
      <c r="I32" s="146">
        <v>221926</v>
      </c>
      <c r="J32" s="134">
        <v>27165</v>
      </c>
      <c r="K32" s="134">
        <v>194761</v>
      </c>
      <c r="L32" s="382" t="s">
        <v>363</v>
      </c>
      <c r="M32" s="382"/>
    </row>
    <row r="33" spans="1:13" ht="16.5" customHeight="1" thickTop="1" thickBot="1" x14ac:dyDescent="0.3">
      <c r="A33" s="44">
        <v>8700</v>
      </c>
      <c r="B33" s="119" t="s">
        <v>560</v>
      </c>
      <c r="C33" s="59">
        <v>34811</v>
      </c>
      <c r="D33" s="135">
        <v>235</v>
      </c>
      <c r="E33" s="59">
        <v>35046</v>
      </c>
      <c r="F33" s="59">
        <v>9310</v>
      </c>
      <c r="G33" s="135">
        <v>4057</v>
      </c>
      <c r="H33" s="135">
        <v>5253</v>
      </c>
      <c r="I33" s="59">
        <v>44356</v>
      </c>
      <c r="J33" s="135">
        <v>0</v>
      </c>
      <c r="K33" s="135">
        <v>44356</v>
      </c>
      <c r="L33" s="381" t="s">
        <v>561</v>
      </c>
      <c r="M33" s="381"/>
    </row>
    <row r="34" spans="1:13" ht="21.6" thickTop="1" thickBot="1" x14ac:dyDescent="0.3">
      <c r="A34" s="43">
        <v>8810</v>
      </c>
      <c r="B34" s="120" t="s">
        <v>500</v>
      </c>
      <c r="C34" s="146">
        <v>3585</v>
      </c>
      <c r="D34" s="134">
        <v>43</v>
      </c>
      <c r="E34" s="146">
        <v>3628</v>
      </c>
      <c r="F34" s="146">
        <v>1500</v>
      </c>
      <c r="G34" s="134">
        <v>1300</v>
      </c>
      <c r="H34" s="134">
        <v>200</v>
      </c>
      <c r="I34" s="146">
        <v>5128</v>
      </c>
      <c r="J34" s="134">
        <v>0</v>
      </c>
      <c r="K34" s="134">
        <v>5128</v>
      </c>
      <c r="L34" s="382" t="s">
        <v>502</v>
      </c>
      <c r="M34" s="382"/>
    </row>
    <row r="35" spans="1:13" ht="15" thickTop="1" thickBot="1" x14ac:dyDescent="0.3">
      <c r="A35" s="44">
        <v>9000</v>
      </c>
      <c r="B35" s="119" t="s">
        <v>390</v>
      </c>
      <c r="C35" s="59">
        <v>43119</v>
      </c>
      <c r="D35" s="135">
        <v>4556</v>
      </c>
      <c r="E35" s="59">
        <v>47675</v>
      </c>
      <c r="F35" s="59">
        <v>25527</v>
      </c>
      <c r="G35" s="135">
        <v>20683</v>
      </c>
      <c r="H35" s="135">
        <v>4844</v>
      </c>
      <c r="I35" s="59">
        <v>73202</v>
      </c>
      <c r="J35" s="135">
        <v>0</v>
      </c>
      <c r="K35" s="135">
        <v>73202</v>
      </c>
      <c r="L35" s="381" t="s">
        <v>364</v>
      </c>
      <c r="M35" s="381"/>
    </row>
    <row r="36" spans="1:13" ht="15" thickTop="1" thickBot="1" x14ac:dyDescent="0.3">
      <c r="A36" s="43">
        <v>9103</v>
      </c>
      <c r="B36" s="120" t="s">
        <v>405</v>
      </c>
      <c r="C36" s="146">
        <v>81685</v>
      </c>
      <c r="D36" s="134">
        <v>6964</v>
      </c>
      <c r="E36" s="146">
        <v>88649</v>
      </c>
      <c r="F36" s="146">
        <v>152527</v>
      </c>
      <c r="G36" s="134">
        <v>48625</v>
      </c>
      <c r="H36" s="134">
        <v>103902</v>
      </c>
      <c r="I36" s="146">
        <v>241176</v>
      </c>
      <c r="J36" s="134">
        <v>584</v>
      </c>
      <c r="K36" s="134">
        <v>240592</v>
      </c>
      <c r="L36" s="382" t="s">
        <v>400</v>
      </c>
      <c r="M36" s="382"/>
    </row>
    <row r="37" spans="1:13" ht="15" thickTop="1" thickBot="1" x14ac:dyDescent="0.3">
      <c r="A37" s="44">
        <v>9312</v>
      </c>
      <c r="B37" s="119" t="s">
        <v>385</v>
      </c>
      <c r="C37" s="59">
        <v>119337</v>
      </c>
      <c r="D37" s="135">
        <v>24547</v>
      </c>
      <c r="E37" s="59">
        <v>143884</v>
      </c>
      <c r="F37" s="59">
        <v>106271</v>
      </c>
      <c r="G37" s="135">
        <v>65359</v>
      </c>
      <c r="H37" s="135">
        <v>40912</v>
      </c>
      <c r="I37" s="59">
        <v>250155</v>
      </c>
      <c r="J37" s="135">
        <v>11180</v>
      </c>
      <c r="K37" s="135">
        <v>238975</v>
      </c>
      <c r="L37" s="381" t="s">
        <v>365</v>
      </c>
      <c r="M37" s="381"/>
    </row>
    <row r="38" spans="1:13" ht="15" thickTop="1" thickBot="1" x14ac:dyDescent="0.3">
      <c r="A38" s="43">
        <v>9319</v>
      </c>
      <c r="B38" s="120" t="s">
        <v>386</v>
      </c>
      <c r="C38" s="146">
        <v>4552</v>
      </c>
      <c r="D38" s="134">
        <v>0</v>
      </c>
      <c r="E38" s="146">
        <v>4552</v>
      </c>
      <c r="F38" s="146">
        <v>6448</v>
      </c>
      <c r="G38" s="134">
        <v>3747</v>
      </c>
      <c r="H38" s="134">
        <v>2701</v>
      </c>
      <c r="I38" s="146">
        <v>11000</v>
      </c>
      <c r="J38" s="134">
        <v>0</v>
      </c>
      <c r="K38" s="134">
        <v>11000</v>
      </c>
      <c r="L38" s="382" t="s">
        <v>366</v>
      </c>
      <c r="M38" s="382"/>
    </row>
    <row r="39" spans="1:13" ht="15" thickTop="1" thickBot="1" x14ac:dyDescent="0.3">
      <c r="A39" s="44">
        <v>9321</v>
      </c>
      <c r="B39" s="119" t="s">
        <v>391</v>
      </c>
      <c r="C39" s="59">
        <v>52656</v>
      </c>
      <c r="D39" s="135">
        <v>1847</v>
      </c>
      <c r="E39" s="59">
        <v>54503</v>
      </c>
      <c r="F39" s="59">
        <v>64595</v>
      </c>
      <c r="G39" s="135">
        <v>42185</v>
      </c>
      <c r="H39" s="135">
        <v>22410</v>
      </c>
      <c r="I39" s="59">
        <v>119098</v>
      </c>
      <c r="J39" s="135">
        <v>8699</v>
      </c>
      <c r="K39" s="135">
        <v>110399</v>
      </c>
      <c r="L39" s="381" t="s">
        <v>367</v>
      </c>
      <c r="M39" s="381"/>
    </row>
    <row r="40" spans="1:13" ht="15" thickTop="1" thickBot="1" x14ac:dyDescent="0.3">
      <c r="A40" s="43">
        <v>9329</v>
      </c>
      <c r="B40" s="120" t="s">
        <v>392</v>
      </c>
      <c r="C40" s="146">
        <v>120201</v>
      </c>
      <c r="D40" s="134">
        <v>4416</v>
      </c>
      <c r="E40" s="146">
        <v>124617</v>
      </c>
      <c r="F40" s="146">
        <v>54731</v>
      </c>
      <c r="G40" s="134">
        <v>10871</v>
      </c>
      <c r="H40" s="134">
        <v>43860</v>
      </c>
      <c r="I40" s="146">
        <v>179348</v>
      </c>
      <c r="J40" s="134">
        <v>50098</v>
      </c>
      <c r="K40" s="134">
        <v>129250</v>
      </c>
      <c r="L40" s="382" t="s">
        <v>399</v>
      </c>
      <c r="M40" s="382"/>
    </row>
    <row r="41" spans="1:13" ht="31.8" thickTop="1" thickBot="1" x14ac:dyDescent="0.3">
      <c r="A41" s="44">
        <v>9500</v>
      </c>
      <c r="B41" s="119" t="s">
        <v>393</v>
      </c>
      <c r="C41" s="59">
        <v>115402</v>
      </c>
      <c r="D41" s="135">
        <v>1488</v>
      </c>
      <c r="E41" s="59">
        <v>116890</v>
      </c>
      <c r="F41" s="59">
        <v>48098</v>
      </c>
      <c r="G41" s="135">
        <v>25439</v>
      </c>
      <c r="H41" s="135">
        <v>22659</v>
      </c>
      <c r="I41" s="59">
        <v>164988</v>
      </c>
      <c r="J41" s="135">
        <v>7280</v>
      </c>
      <c r="K41" s="135">
        <v>157708</v>
      </c>
      <c r="L41" s="381" t="s">
        <v>407</v>
      </c>
      <c r="M41" s="381"/>
    </row>
    <row r="42" spans="1:13" ht="15" thickTop="1" thickBot="1" x14ac:dyDescent="0.3">
      <c r="A42" s="43">
        <v>9601</v>
      </c>
      <c r="B42" s="120" t="s">
        <v>395</v>
      </c>
      <c r="C42" s="146">
        <v>227071</v>
      </c>
      <c r="D42" s="134">
        <v>27662</v>
      </c>
      <c r="E42" s="146">
        <v>254733</v>
      </c>
      <c r="F42" s="146">
        <v>117880</v>
      </c>
      <c r="G42" s="134">
        <v>72377</v>
      </c>
      <c r="H42" s="134">
        <v>45503</v>
      </c>
      <c r="I42" s="146">
        <v>372613</v>
      </c>
      <c r="J42" s="134">
        <v>54152</v>
      </c>
      <c r="K42" s="134">
        <v>318461</v>
      </c>
      <c r="L42" s="382" t="s">
        <v>398</v>
      </c>
      <c r="M42" s="382"/>
    </row>
    <row r="43" spans="1:13" ht="15" thickTop="1" thickBot="1" x14ac:dyDescent="0.3">
      <c r="A43" s="44">
        <v>9602</v>
      </c>
      <c r="B43" s="119" t="s">
        <v>394</v>
      </c>
      <c r="C43" s="59">
        <v>801438</v>
      </c>
      <c r="D43" s="135">
        <v>26081</v>
      </c>
      <c r="E43" s="59">
        <v>827519</v>
      </c>
      <c r="F43" s="59">
        <v>475304</v>
      </c>
      <c r="G43" s="135">
        <v>315082</v>
      </c>
      <c r="H43" s="135">
        <v>160222</v>
      </c>
      <c r="I43" s="59">
        <v>1302823</v>
      </c>
      <c r="J43" s="135">
        <v>6114</v>
      </c>
      <c r="K43" s="135">
        <v>1296709</v>
      </c>
      <c r="L43" s="381" t="s">
        <v>368</v>
      </c>
      <c r="M43" s="381"/>
    </row>
    <row r="44" spans="1:13" ht="14.4" thickTop="1" x14ac:dyDescent="0.25">
      <c r="A44" s="46">
        <v>9609</v>
      </c>
      <c r="B44" s="120" t="s">
        <v>396</v>
      </c>
      <c r="C44" s="315">
        <v>520762</v>
      </c>
      <c r="D44" s="304">
        <v>4961</v>
      </c>
      <c r="E44" s="315">
        <v>525723</v>
      </c>
      <c r="F44" s="315">
        <v>77100</v>
      </c>
      <c r="G44" s="304">
        <v>46192</v>
      </c>
      <c r="H44" s="304">
        <v>30908</v>
      </c>
      <c r="I44" s="315">
        <v>602823</v>
      </c>
      <c r="J44" s="304">
        <v>459</v>
      </c>
      <c r="K44" s="304">
        <v>602364</v>
      </c>
      <c r="L44" s="383" t="s">
        <v>397</v>
      </c>
      <c r="M44" s="383"/>
    </row>
    <row r="45" spans="1:13" ht="29.25" customHeight="1" x14ac:dyDescent="0.25">
      <c r="A45" s="533" t="s">
        <v>7</v>
      </c>
      <c r="B45" s="533"/>
      <c r="C45" s="534">
        <f t="shared" ref="C45:K45" si="0">SUM(C11:C44)</f>
        <v>11731876</v>
      </c>
      <c r="D45" s="534">
        <f t="shared" si="0"/>
        <v>735130</v>
      </c>
      <c r="E45" s="534">
        <v>12467006</v>
      </c>
      <c r="F45" s="534">
        <f t="shared" si="0"/>
        <v>4359093</v>
      </c>
      <c r="G45" s="534">
        <v>27579</v>
      </c>
      <c r="H45" s="534">
        <f t="shared" si="0"/>
        <v>1600048</v>
      </c>
      <c r="I45" s="534">
        <f t="shared" si="0"/>
        <v>16826099</v>
      </c>
      <c r="J45" s="534">
        <f t="shared" si="0"/>
        <v>696108</v>
      </c>
      <c r="K45" s="534">
        <f t="shared" si="0"/>
        <v>16129991</v>
      </c>
      <c r="L45" s="535" t="s">
        <v>4</v>
      </c>
      <c r="M45" s="536"/>
    </row>
  </sheetData>
  <mergeCells count="53">
    <mergeCell ref="L36:M36"/>
    <mergeCell ref="L37:M37"/>
    <mergeCell ref="L38:M38"/>
    <mergeCell ref="L44:M44"/>
    <mergeCell ref="L39:M39"/>
    <mergeCell ref="L40:M40"/>
    <mergeCell ref="L41:M41"/>
    <mergeCell ref="L42:M42"/>
    <mergeCell ref="L43:M43"/>
    <mergeCell ref="L29:M29"/>
    <mergeCell ref="L30:M30"/>
    <mergeCell ref="L31:M31"/>
    <mergeCell ref="L34:M34"/>
    <mergeCell ref="L35:M35"/>
    <mergeCell ref="L32:M32"/>
    <mergeCell ref="L33:M33"/>
    <mergeCell ref="A45:B45"/>
    <mergeCell ref="L45:M45"/>
    <mergeCell ref="A1:M1"/>
    <mergeCell ref="B2:L2"/>
    <mergeCell ref="B3:L3"/>
    <mergeCell ref="B5:L5"/>
    <mergeCell ref="B6:L6"/>
    <mergeCell ref="A8:B8"/>
    <mergeCell ref="C8:K8"/>
    <mergeCell ref="L8:M8"/>
    <mergeCell ref="A9:A10"/>
    <mergeCell ref="B9:B10"/>
    <mergeCell ref="C9:C10"/>
    <mergeCell ref="D9:D10"/>
    <mergeCell ref="E9:E10"/>
    <mergeCell ref="L11:M11"/>
    <mergeCell ref="L12:M12"/>
    <mergeCell ref="L13:M13"/>
    <mergeCell ref="I9:K9"/>
    <mergeCell ref="L9:M10"/>
    <mergeCell ref="F9:H9"/>
    <mergeCell ref="F7:H7"/>
    <mergeCell ref="L27:M27"/>
    <mergeCell ref="L28:M28"/>
    <mergeCell ref="L26:M26"/>
    <mergeCell ref="L19:M19"/>
    <mergeCell ref="L20:M20"/>
    <mergeCell ref="L21:M21"/>
    <mergeCell ref="L22:M22"/>
    <mergeCell ref="L23:M23"/>
    <mergeCell ref="L24:M24"/>
    <mergeCell ref="L14:M14"/>
    <mergeCell ref="L15:M15"/>
    <mergeCell ref="L16:M16"/>
    <mergeCell ref="L25:M25"/>
    <mergeCell ref="L17:M17"/>
    <mergeCell ref="L18:M18"/>
  </mergeCells>
  <printOptions horizontalCentered="1" verticalCentered="1"/>
  <pageMargins left="0" right="0" top="0" bottom="0" header="0.31496062992125984" footer="0.31496062992125984"/>
  <pageSetup paperSize="9" scale="7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30"/>
  <sheetViews>
    <sheetView view="pageBreakPreview" topLeftCell="A15" zoomScaleNormal="100" zoomScaleSheetLayoutView="100" workbookViewId="0">
      <selection activeCell="D12" sqref="D12"/>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s="6" customFormat="1" x14ac:dyDescent="0.25">
      <c r="A1" s="325"/>
      <c r="B1" s="325"/>
      <c r="C1" s="325"/>
      <c r="D1" s="325"/>
      <c r="E1" s="325"/>
      <c r="F1" s="325"/>
      <c r="G1" s="325"/>
      <c r="H1" s="325"/>
      <c r="I1" s="325"/>
      <c r="J1" s="325"/>
      <c r="K1" s="325"/>
      <c r="L1" s="11"/>
    </row>
    <row r="2" spans="1:126" ht="17.399999999999999" x14ac:dyDescent="0.25">
      <c r="A2" s="3"/>
      <c r="B2" s="378" t="s">
        <v>55</v>
      </c>
      <c r="C2" s="378"/>
      <c r="D2" s="378"/>
      <c r="E2" s="378"/>
      <c r="F2" s="378"/>
      <c r="G2" s="378"/>
      <c r="H2" s="378"/>
      <c r="I2" s="378"/>
      <c r="J2" s="378"/>
    </row>
    <row r="3" spans="1:126" ht="17.399999999999999" x14ac:dyDescent="0.25">
      <c r="A3" s="3"/>
      <c r="B3" s="378" t="s">
        <v>1</v>
      </c>
      <c r="C3" s="378"/>
      <c r="D3" s="378"/>
      <c r="E3" s="378"/>
      <c r="F3" s="378"/>
      <c r="G3" s="378"/>
      <c r="H3" s="378"/>
      <c r="I3" s="378"/>
      <c r="J3" s="378"/>
    </row>
    <row r="4" spans="1:126" ht="17.399999999999999" x14ac:dyDescent="0.25">
      <c r="A4" s="3"/>
      <c r="B4" s="378" t="s">
        <v>492</v>
      </c>
      <c r="C4" s="378"/>
      <c r="D4" s="378"/>
      <c r="E4" s="378"/>
      <c r="F4" s="378"/>
      <c r="G4" s="378"/>
      <c r="H4" s="378"/>
      <c r="I4" s="378"/>
      <c r="J4" s="378"/>
    </row>
    <row r="5" spans="1:126" ht="15.6" x14ac:dyDescent="0.25">
      <c r="A5" s="3"/>
      <c r="B5" s="379" t="s">
        <v>56</v>
      </c>
      <c r="C5" s="379"/>
      <c r="D5" s="379"/>
      <c r="E5" s="379"/>
      <c r="F5" s="379"/>
      <c r="G5" s="379"/>
      <c r="H5" s="379"/>
      <c r="I5" s="379"/>
      <c r="J5" s="379"/>
    </row>
    <row r="6" spans="1:126" ht="15.6" x14ac:dyDescent="0.25">
      <c r="A6" s="3"/>
      <c r="B6" s="379" t="s">
        <v>84</v>
      </c>
      <c r="C6" s="379"/>
      <c r="D6" s="379"/>
      <c r="E6" s="379"/>
      <c r="F6" s="379"/>
      <c r="G6" s="379"/>
      <c r="H6" s="379"/>
      <c r="I6" s="379"/>
      <c r="J6" s="379"/>
    </row>
    <row r="7" spans="1:126" ht="15.6" x14ac:dyDescent="0.25">
      <c r="A7" s="3"/>
      <c r="B7" s="379" t="s">
        <v>493</v>
      </c>
      <c r="C7" s="379"/>
      <c r="D7" s="379"/>
      <c r="E7" s="379"/>
      <c r="F7" s="379"/>
      <c r="G7" s="379"/>
      <c r="H7" s="379"/>
      <c r="I7" s="379"/>
      <c r="J7" s="379"/>
    </row>
    <row r="8" spans="1:126" ht="15.6" x14ac:dyDescent="0.25">
      <c r="A8" s="376" t="s">
        <v>488</v>
      </c>
      <c r="B8" s="376"/>
      <c r="C8" s="380">
        <v>2019</v>
      </c>
      <c r="D8" s="380"/>
      <c r="E8" s="380"/>
      <c r="F8" s="380"/>
      <c r="G8" s="380"/>
      <c r="H8" s="380"/>
      <c r="I8" s="380"/>
      <c r="J8" s="377" t="s">
        <v>93</v>
      </c>
      <c r="K8" s="377"/>
    </row>
    <row r="9" spans="1:126" s="50" customFormat="1" ht="49.95" customHeight="1" x14ac:dyDescent="0.25">
      <c r="A9" s="367" t="s">
        <v>270</v>
      </c>
      <c r="B9" s="452" t="s">
        <v>10</v>
      </c>
      <c r="C9" s="445" t="s">
        <v>520</v>
      </c>
      <c r="D9" s="446"/>
      <c r="E9" s="447" t="s">
        <v>519</v>
      </c>
      <c r="F9" s="447" t="s">
        <v>518</v>
      </c>
      <c r="G9" s="367" t="s">
        <v>517</v>
      </c>
      <c r="H9" s="367" t="s">
        <v>515</v>
      </c>
      <c r="I9" s="447" t="s">
        <v>516</v>
      </c>
      <c r="J9" s="433" t="s">
        <v>52</v>
      </c>
      <c r="K9" s="433"/>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5" customHeight="1" x14ac:dyDescent="0.25">
      <c r="A10" s="369"/>
      <c r="B10" s="453"/>
      <c r="C10" s="167" t="s">
        <v>522</v>
      </c>
      <c r="D10" s="160" t="s">
        <v>521</v>
      </c>
      <c r="E10" s="448"/>
      <c r="F10" s="448"/>
      <c r="G10" s="369"/>
      <c r="H10" s="369"/>
      <c r="I10" s="448"/>
      <c r="J10" s="434"/>
      <c r="K10" s="43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42" customHeight="1" thickBot="1" x14ac:dyDescent="0.3">
      <c r="A11" s="48" t="s">
        <v>266</v>
      </c>
      <c r="B11" s="39" t="s">
        <v>438</v>
      </c>
      <c r="C11" s="183">
        <v>2453170</v>
      </c>
      <c r="D11" s="183">
        <v>868122</v>
      </c>
      <c r="E11" s="183">
        <v>170775</v>
      </c>
      <c r="F11" s="183">
        <v>215805</v>
      </c>
      <c r="G11" s="184">
        <v>12.21</v>
      </c>
      <c r="H11" s="184">
        <v>8.66</v>
      </c>
      <c r="I11" s="183">
        <v>44267</v>
      </c>
      <c r="J11" s="362" t="s">
        <v>437</v>
      </c>
      <c r="K11" s="362"/>
    </row>
    <row r="12" spans="1:126" ht="42" customHeight="1" thickBot="1" x14ac:dyDescent="0.3">
      <c r="A12" s="43" t="s">
        <v>415</v>
      </c>
      <c r="B12" s="40" t="s">
        <v>416</v>
      </c>
      <c r="C12" s="185">
        <v>1087823</v>
      </c>
      <c r="D12" s="185">
        <v>2733108</v>
      </c>
      <c r="E12" s="185">
        <v>157093</v>
      </c>
      <c r="F12" s="185">
        <v>208401</v>
      </c>
      <c r="G12" s="186">
        <v>20.21</v>
      </c>
      <c r="H12" s="186">
        <v>4.41</v>
      </c>
      <c r="I12" s="185">
        <v>103715</v>
      </c>
      <c r="J12" s="363" t="s">
        <v>410</v>
      </c>
      <c r="K12" s="363"/>
    </row>
    <row r="13" spans="1:126" ht="42" customHeight="1" thickBot="1" x14ac:dyDescent="0.3">
      <c r="A13" s="44" t="s">
        <v>417</v>
      </c>
      <c r="B13" s="45" t="s">
        <v>418</v>
      </c>
      <c r="C13" s="187">
        <v>867344</v>
      </c>
      <c r="D13" s="187">
        <v>1636088</v>
      </c>
      <c r="E13" s="187">
        <v>216583</v>
      </c>
      <c r="F13" s="187">
        <v>294416</v>
      </c>
      <c r="G13" s="188">
        <v>12.69</v>
      </c>
      <c r="H13" s="188">
        <v>13.75</v>
      </c>
      <c r="I13" s="187">
        <v>132113</v>
      </c>
      <c r="J13" s="436" t="s">
        <v>411</v>
      </c>
      <c r="K13" s="436"/>
    </row>
    <row r="14" spans="1:126" ht="42" customHeight="1" thickBot="1" x14ac:dyDescent="0.3">
      <c r="A14" s="46" t="s">
        <v>419</v>
      </c>
      <c r="B14" s="41" t="s">
        <v>420</v>
      </c>
      <c r="C14" s="189">
        <v>193883</v>
      </c>
      <c r="D14" s="189">
        <v>227665</v>
      </c>
      <c r="E14" s="189">
        <v>75810</v>
      </c>
      <c r="F14" s="189">
        <v>142831</v>
      </c>
      <c r="G14" s="190">
        <v>21.91</v>
      </c>
      <c r="H14" s="190">
        <v>25.02</v>
      </c>
      <c r="I14" s="189">
        <v>37494</v>
      </c>
      <c r="J14" s="366" t="s">
        <v>412</v>
      </c>
      <c r="K14" s="366"/>
    </row>
    <row r="15" spans="1:126" ht="42" customHeight="1" x14ac:dyDescent="0.25">
      <c r="A15" s="136" t="s">
        <v>421</v>
      </c>
      <c r="B15" s="132" t="s">
        <v>422</v>
      </c>
      <c r="C15" s="191">
        <v>1002010</v>
      </c>
      <c r="D15" s="191">
        <v>662664</v>
      </c>
      <c r="E15" s="191">
        <v>111361</v>
      </c>
      <c r="F15" s="191">
        <v>157741</v>
      </c>
      <c r="G15" s="192">
        <v>18.79</v>
      </c>
      <c r="H15" s="192">
        <v>10.61</v>
      </c>
      <c r="I15" s="191">
        <v>44331</v>
      </c>
      <c r="J15" s="416" t="s">
        <v>413</v>
      </c>
      <c r="K15" s="416"/>
    </row>
    <row r="16" spans="1:126" ht="66.75" customHeight="1" x14ac:dyDescent="0.25">
      <c r="A16" s="504" t="s">
        <v>7</v>
      </c>
      <c r="B16" s="360"/>
      <c r="C16" s="193">
        <v>5604231</v>
      </c>
      <c r="D16" s="193">
        <v>6127646</v>
      </c>
      <c r="E16" s="193">
        <v>154737</v>
      </c>
      <c r="F16" s="193">
        <v>208841</v>
      </c>
      <c r="G16" s="194">
        <v>16.399999999999999</v>
      </c>
      <c r="H16" s="194">
        <v>9.51</v>
      </c>
      <c r="I16" s="193">
        <v>77206</v>
      </c>
      <c r="J16" s="369" t="s">
        <v>4</v>
      </c>
      <c r="K16" s="369"/>
    </row>
    <row r="17" spans="1:11" s="55" customFormat="1" ht="15" customHeight="1" x14ac:dyDescent="0.25">
      <c r="A17" s="451" t="s">
        <v>77</v>
      </c>
      <c r="B17" s="451"/>
      <c r="C17" s="451"/>
      <c r="D17" s="451"/>
      <c r="E17" s="451"/>
      <c r="F17" s="451"/>
      <c r="G17" s="450" t="s">
        <v>57</v>
      </c>
      <c r="H17" s="450"/>
      <c r="I17" s="450"/>
      <c r="J17" s="497"/>
      <c r="K17" s="497"/>
    </row>
    <row r="22" spans="1:11" x14ac:dyDescent="0.25">
      <c r="A22" s="2"/>
    </row>
    <row r="23" spans="1:11" x14ac:dyDescent="0.25">
      <c r="A23" s="2"/>
    </row>
    <row r="24" spans="1:11" x14ac:dyDescent="0.25">
      <c r="A24" s="2"/>
    </row>
    <row r="25" spans="1:11" x14ac:dyDescent="0.25">
      <c r="A25" s="2"/>
    </row>
    <row r="26" spans="1:11" x14ac:dyDescent="0.25">
      <c r="A26" s="2"/>
    </row>
    <row r="27" spans="1:11" x14ac:dyDescent="0.25">
      <c r="A27" s="2"/>
    </row>
    <row r="28" spans="1:11" x14ac:dyDescent="0.25">
      <c r="A28" s="2"/>
    </row>
    <row r="29" spans="1:11" x14ac:dyDescent="0.25">
      <c r="A29" s="2"/>
    </row>
    <row r="30" spans="1:11" x14ac:dyDescent="0.25">
      <c r="A30" s="2"/>
    </row>
  </sheetData>
  <mergeCells count="28">
    <mergeCell ref="F9:F10"/>
    <mergeCell ref="G9:G10"/>
    <mergeCell ref="H9:H10"/>
    <mergeCell ref="I9:I10"/>
    <mergeCell ref="J9:K10"/>
    <mergeCell ref="A1:K1"/>
    <mergeCell ref="B2:J2"/>
    <mergeCell ref="B3:J3"/>
    <mergeCell ref="B5:J5"/>
    <mergeCell ref="B6:J6"/>
    <mergeCell ref="A8:B8"/>
    <mergeCell ref="C8:I8"/>
    <mergeCell ref="J8:K8"/>
    <mergeCell ref="B4:J4"/>
    <mergeCell ref="B7:J7"/>
    <mergeCell ref="A9:A10"/>
    <mergeCell ref="B9:B10"/>
    <mergeCell ref="C9:D9"/>
    <mergeCell ref="E9:E10"/>
    <mergeCell ref="A16:B16"/>
    <mergeCell ref="J16:K16"/>
    <mergeCell ref="A17:F17"/>
    <mergeCell ref="G17:K17"/>
    <mergeCell ref="J11:K11"/>
    <mergeCell ref="J12:K12"/>
    <mergeCell ref="J13:K13"/>
    <mergeCell ref="J14:K14"/>
    <mergeCell ref="J15:K15"/>
  </mergeCells>
  <printOptions horizontalCentered="1" verticalCentered="1"/>
  <pageMargins left="0" right="0" top="0" bottom="0" header="0.31496062992125984" footer="0.31496062992125984"/>
  <pageSetup paperSize="9" scale="8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23"/>
  <sheetViews>
    <sheetView view="pageBreakPreview" topLeftCell="A21" zoomScaleNormal="100" zoomScaleSheetLayoutView="100" workbookViewId="0">
      <selection activeCell="J21" sqref="A21:K21"/>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x14ac:dyDescent="0.25">
      <c r="A1" s="325"/>
      <c r="B1" s="325"/>
      <c r="C1" s="325"/>
      <c r="D1" s="325"/>
      <c r="E1" s="325"/>
      <c r="F1" s="325"/>
      <c r="G1" s="325"/>
      <c r="H1" s="325"/>
      <c r="I1" s="325"/>
      <c r="J1" s="325"/>
      <c r="K1" s="325"/>
    </row>
    <row r="2" spans="1:126" ht="15.75" customHeight="1" x14ac:dyDescent="0.25">
      <c r="A2" s="3"/>
      <c r="B2" s="378" t="s">
        <v>55</v>
      </c>
      <c r="C2" s="378"/>
      <c r="D2" s="378"/>
      <c r="E2" s="378"/>
      <c r="F2" s="378"/>
      <c r="G2" s="378"/>
      <c r="H2" s="378"/>
      <c r="I2" s="378"/>
      <c r="J2" s="378"/>
    </row>
    <row r="3" spans="1:126" ht="15.75" customHeight="1" x14ac:dyDescent="0.25">
      <c r="A3" s="3"/>
      <c r="B3" s="378" t="s">
        <v>83</v>
      </c>
      <c r="C3" s="378"/>
      <c r="D3" s="378"/>
      <c r="E3" s="378"/>
      <c r="F3" s="378"/>
      <c r="G3" s="378"/>
      <c r="H3" s="378"/>
      <c r="I3" s="378"/>
      <c r="J3" s="378"/>
    </row>
    <row r="4" spans="1:126" ht="15.75" customHeight="1" x14ac:dyDescent="0.25">
      <c r="A4" s="3"/>
      <c r="B4" s="378" t="s">
        <v>496</v>
      </c>
      <c r="C4" s="378"/>
      <c r="D4" s="378"/>
      <c r="E4" s="378"/>
      <c r="F4" s="378"/>
      <c r="G4" s="378"/>
      <c r="H4" s="378"/>
      <c r="I4" s="378"/>
      <c r="J4" s="378"/>
    </row>
    <row r="5" spans="1:126" ht="15.6" x14ac:dyDescent="0.25">
      <c r="A5" s="3"/>
      <c r="B5" s="379" t="s">
        <v>56</v>
      </c>
      <c r="C5" s="379"/>
      <c r="D5" s="379"/>
      <c r="E5" s="379"/>
      <c r="F5" s="379"/>
      <c r="G5" s="379"/>
      <c r="H5" s="379"/>
      <c r="I5" s="379"/>
      <c r="J5" s="379"/>
    </row>
    <row r="6" spans="1:126" s="50" customFormat="1" ht="15.6" x14ac:dyDescent="0.25">
      <c r="A6" s="3"/>
      <c r="B6" s="379" t="s">
        <v>84</v>
      </c>
      <c r="C6" s="379"/>
      <c r="D6" s="379"/>
      <c r="E6" s="379"/>
      <c r="F6" s="379"/>
      <c r="G6" s="379"/>
      <c r="H6" s="379"/>
      <c r="I6" s="379"/>
      <c r="J6" s="379"/>
      <c r="K6" s="2"/>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row>
    <row r="7" spans="1:126" s="51" customFormat="1" ht="15.6" x14ac:dyDescent="0.25">
      <c r="A7" s="3"/>
      <c r="B7" s="379" t="s">
        <v>495</v>
      </c>
      <c r="C7" s="379"/>
      <c r="D7" s="379"/>
      <c r="E7" s="379"/>
      <c r="F7" s="379"/>
      <c r="G7" s="379"/>
      <c r="H7" s="379"/>
      <c r="I7" s="379"/>
      <c r="J7" s="379"/>
      <c r="K7" s="2"/>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row>
    <row r="8" spans="1:126" s="51" customFormat="1" ht="15.6" x14ac:dyDescent="0.25">
      <c r="A8" s="395" t="s">
        <v>501</v>
      </c>
      <c r="B8" s="395"/>
      <c r="C8" s="425">
        <v>2019</v>
      </c>
      <c r="D8" s="425"/>
      <c r="E8" s="425"/>
      <c r="F8" s="425"/>
      <c r="G8" s="425"/>
      <c r="H8" s="425"/>
      <c r="I8" s="425"/>
      <c r="J8" s="396" t="s">
        <v>94</v>
      </c>
      <c r="K8" s="396"/>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row>
    <row r="9" spans="1:126" s="50" customFormat="1" ht="49.95" customHeight="1" x14ac:dyDescent="0.25">
      <c r="A9" s="367" t="s">
        <v>270</v>
      </c>
      <c r="B9" s="452" t="s">
        <v>10</v>
      </c>
      <c r="C9" s="445" t="s">
        <v>520</v>
      </c>
      <c r="D9" s="446"/>
      <c r="E9" s="447" t="s">
        <v>519</v>
      </c>
      <c r="F9" s="447" t="s">
        <v>518</v>
      </c>
      <c r="G9" s="367" t="s">
        <v>517</v>
      </c>
      <c r="H9" s="367" t="s">
        <v>515</v>
      </c>
      <c r="I9" s="447" t="s">
        <v>516</v>
      </c>
      <c r="J9" s="433" t="s">
        <v>52</v>
      </c>
      <c r="K9" s="433"/>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5" customHeight="1" x14ac:dyDescent="0.25">
      <c r="A10" s="369"/>
      <c r="B10" s="453"/>
      <c r="C10" s="167" t="s">
        <v>522</v>
      </c>
      <c r="D10" s="160" t="s">
        <v>521</v>
      </c>
      <c r="E10" s="448"/>
      <c r="F10" s="448"/>
      <c r="G10" s="369"/>
      <c r="H10" s="369"/>
      <c r="I10" s="448"/>
      <c r="J10" s="434"/>
      <c r="K10" s="43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5.4" customHeight="1" thickBot="1" x14ac:dyDescent="0.3">
      <c r="A11" s="48">
        <v>45</v>
      </c>
      <c r="B11" s="39" t="s">
        <v>425</v>
      </c>
      <c r="C11" s="169">
        <v>2453170</v>
      </c>
      <c r="D11" s="169">
        <v>868122</v>
      </c>
      <c r="E11" s="169">
        <v>170775</v>
      </c>
      <c r="F11" s="169">
        <v>215805</v>
      </c>
      <c r="G11" s="195">
        <v>12.21</v>
      </c>
      <c r="H11" s="195">
        <v>8.66</v>
      </c>
      <c r="I11" s="169">
        <v>44267</v>
      </c>
      <c r="J11" s="517" t="s">
        <v>435</v>
      </c>
      <c r="K11" s="517"/>
    </row>
    <row r="12" spans="1:126" ht="35.4" customHeight="1" thickBot="1" x14ac:dyDescent="0.3">
      <c r="A12" s="43">
        <v>85</v>
      </c>
      <c r="B12" s="40" t="s">
        <v>416</v>
      </c>
      <c r="C12" s="171">
        <v>1087823</v>
      </c>
      <c r="D12" s="171">
        <v>2733108</v>
      </c>
      <c r="E12" s="171">
        <v>157093</v>
      </c>
      <c r="F12" s="171">
        <v>208401</v>
      </c>
      <c r="G12" s="196">
        <v>20.21</v>
      </c>
      <c r="H12" s="196">
        <v>4.41</v>
      </c>
      <c r="I12" s="171">
        <v>103715</v>
      </c>
      <c r="J12" s="523" t="s">
        <v>429</v>
      </c>
      <c r="K12" s="523"/>
    </row>
    <row r="13" spans="1:126" ht="35.4" customHeight="1" thickBot="1" x14ac:dyDescent="0.3">
      <c r="A13" s="48">
        <v>86</v>
      </c>
      <c r="B13" s="39" t="s">
        <v>423</v>
      </c>
      <c r="C13" s="169">
        <v>861791</v>
      </c>
      <c r="D13" s="169">
        <v>1603243</v>
      </c>
      <c r="E13" s="169">
        <v>223740</v>
      </c>
      <c r="F13" s="169">
        <v>304404</v>
      </c>
      <c r="G13" s="195">
        <v>12.71</v>
      </c>
      <c r="H13" s="195">
        <v>13.79</v>
      </c>
      <c r="I13" s="169">
        <v>135661</v>
      </c>
      <c r="J13" s="524" t="s">
        <v>439</v>
      </c>
      <c r="K13" s="524"/>
    </row>
    <row r="14" spans="1:126" ht="35.4" customHeight="1" thickBot="1" x14ac:dyDescent="0.3">
      <c r="A14" s="43">
        <v>87</v>
      </c>
      <c r="B14" s="40" t="s">
        <v>560</v>
      </c>
      <c r="C14" s="171">
        <v>4498</v>
      </c>
      <c r="D14" s="171">
        <v>30313</v>
      </c>
      <c r="E14" s="171">
        <v>67658</v>
      </c>
      <c r="F14" s="171">
        <v>85630</v>
      </c>
      <c r="G14" s="196">
        <v>9.15</v>
      </c>
      <c r="H14" s="196">
        <v>11.84</v>
      </c>
      <c r="I14" s="171">
        <v>58747</v>
      </c>
      <c r="J14" s="523" t="s">
        <v>561</v>
      </c>
      <c r="K14" s="523"/>
    </row>
    <row r="15" spans="1:126" ht="35.4" customHeight="1" thickBot="1" x14ac:dyDescent="0.3">
      <c r="A15" s="48">
        <v>88</v>
      </c>
      <c r="B15" s="39" t="s">
        <v>498</v>
      </c>
      <c r="C15" s="169">
        <v>1054</v>
      </c>
      <c r="D15" s="169">
        <v>2531</v>
      </c>
      <c r="E15" s="169">
        <v>67200</v>
      </c>
      <c r="F15" s="169">
        <v>94972</v>
      </c>
      <c r="G15" s="195">
        <v>25.34</v>
      </c>
      <c r="H15" s="195">
        <v>3.9</v>
      </c>
      <c r="I15" s="169">
        <v>50628</v>
      </c>
      <c r="J15" s="524" t="s">
        <v>641</v>
      </c>
      <c r="K15" s="524"/>
    </row>
    <row r="16" spans="1:126" ht="35.4" customHeight="1" thickBot="1" x14ac:dyDescent="0.3">
      <c r="A16" s="43">
        <v>90</v>
      </c>
      <c r="B16" s="40" t="s">
        <v>390</v>
      </c>
      <c r="C16" s="171">
        <v>31669</v>
      </c>
      <c r="D16" s="171">
        <v>11449</v>
      </c>
      <c r="E16" s="171">
        <v>191464</v>
      </c>
      <c r="F16" s="171">
        <v>293984</v>
      </c>
      <c r="G16" s="196">
        <v>28.25</v>
      </c>
      <c r="H16" s="196">
        <v>6.62</v>
      </c>
      <c r="I16" s="171">
        <v>51113</v>
      </c>
      <c r="J16" s="523" t="s">
        <v>431</v>
      </c>
      <c r="K16" s="523"/>
    </row>
    <row r="17" spans="1:11" ht="35.4" customHeight="1" thickBot="1" x14ac:dyDescent="0.3">
      <c r="A17" s="48">
        <v>91</v>
      </c>
      <c r="B17" s="39" t="s">
        <v>426</v>
      </c>
      <c r="C17" s="169">
        <v>18142</v>
      </c>
      <c r="D17" s="169">
        <v>63542</v>
      </c>
      <c r="E17" s="169">
        <v>39138</v>
      </c>
      <c r="F17" s="169">
        <v>106479</v>
      </c>
      <c r="G17" s="195">
        <v>20.16</v>
      </c>
      <c r="H17" s="195">
        <v>43.08</v>
      </c>
      <c r="I17" s="169">
        <v>28091</v>
      </c>
      <c r="J17" s="524" t="s">
        <v>436</v>
      </c>
      <c r="K17" s="524"/>
    </row>
    <row r="18" spans="1:11" ht="35.4" customHeight="1" thickBot="1" x14ac:dyDescent="0.3">
      <c r="A18" s="43">
        <v>93</v>
      </c>
      <c r="B18" s="40" t="s">
        <v>427</v>
      </c>
      <c r="C18" s="171">
        <v>144072</v>
      </c>
      <c r="D18" s="171">
        <v>152673</v>
      </c>
      <c r="E18" s="171">
        <v>90861</v>
      </c>
      <c r="F18" s="171">
        <v>155229</v>
      </c>
      <c r="G18" s="196">
        <v>21.83</v>
      </c>
      <c r="H18" s="196">
        <v>19.64</v>
      </c>
      <c r="I18" s="171">
        <v>42575</v>
      </c>
      <c r="J18" s="523" t="s">
        <v>432</v>
      </c>
      <c r="K18" s="523"/>
    </row>
    <row r="19" spans="1:11" ht="35.4" customHeight="1" thickBot="1" x14ac:dyDescent="0.3">
      <c r="A19" s="48">
        <v>95</v>
      </c>
      <c r="B19" s="39" t="s">
        <v>428</v>
      </c>
      <c r="C19" s="169">
        <v>52374</v>
      </c>
      <c r="D19" s="169">
        <v>63028</v>
      </c>
      <c r="E19" s="169">
        <v>59185</v>
      </c>
      <c r="F19" s="169">
        <v>83538</v>
      </c>
      <c r="G19" s="195">
        <v>15.42</v>
      </c>
      <c r="H19" s="195">
        <v>13.73</v>
      </c>
      <c r="I19" s="169">
        <v>33278</v>
      </c>
      <c r="J19" s="524" t="s">
        <v>433</v>
      </c>
      <c r="K19" s="524"/>
    </row>
    <row r="20" spans="1:11" ht="35.4" customHeight="1" x14ac:dyDescent="0.25">
      <c r="A20" s="227">
        <v>96</v>
      </c>
      <c r="B20" s="291" t="s">
        <v>424</v>
      </c>
      <c r="C20" s="293">
        <v>949636</v>
      </c>
      <c r="D20" s="293">
        <v>599636</v>
      </c>
      <c r="E20" s="293">
        <v>118986</v>
      </c>
      <c r="F20" s="293">
        <v>168585</v>
      </c>
      <c r="G20" s="295">
        <v>19.03</v>
      </c>
      <c r="H20" s="295">
        <v>10.39</v>
      </c>
      <c r="I20" s="293">
        <v>45935</v>
      </c>
      <c r="J20" s="525" t="s">
        <v>434</v>
      </c>
      <c r="K20" s="525"/>
    </row>
    <row r="21" spans="1:11" ht="48.6" customHeight="1" x14ac:dyDescent="0.25">
      <c r="A21" s="561"/>
      <c r="B21" s="562" t="s">
        <v>7</v>
      </c>
      <c r="C21" s="554">
        <v>5604231</v>
      </c>
      <c r="D21" s="554">
        <v>6127646</v>
      </c>
      <c r="E21" s="554">
        <v>154737</v>
      </c>
      <c r="F21" s="554">
        <v>208841</v>
      </c>
      <c r="G21" s="563">
        <v>16.399999999999999</v>
      </c>
      <c r="H21" s="563">
        <v>9.51</v>
      </c>
      <c r="I21" s="554">
        <v>77206</v>
      </c>
      <c r="J21" s="564" t="s">
        <v>4</v>
      </c>
      <c r="K21" s="565"/>
    </row>
    <row r="22" spans="1:11" ht="21" customHeight="1" x14ac:dyDescent="0.25">
      <c r="A22" s="507" t="s">
        <v>58</v>
      </c>
      <c r="B22" s="507"/>
      <c r="C22" s="507"/>
      <c r="D22" s="507"/>
      <c r="E22" s="507"/>
      <c r="F22" s="507"/>
      <c r="G22" s="151"/>
      <c r="H22" s="455" t="s">
        <v>57</v>
      </c>
      <c r="I22" s="455"/>
      <c r="J22" s="455"/>
      <c r="K22" s="455"/>
    </row>
    <row r="23" spans="1:11" x14ac:dyDescent="0.25">
      <c r="A23" s="154"/>
      <c r="B23" s="153"/>
      <c r="C23" s="153"/>
      <c r="D23" s="153"/>
      <c r="E23" s="153"/>
      <c r="F23" s="153"/>
      <c r="G23" s="153"/>
      <c r="H23" s="153"/>
      <c r="I23" s="153"/>
      <c r="J23" s="153"/>
      <c r="K23" s="153"/>
    </row>
  </sheetData>
  <mergeCells count="32">
    <mergeCell ref="B2:J2"/>
    <mergeCell ref="B3:J3"/>
    <mergeCell ref="C9:D9"/>
    <mergeCell ref="J9:K10"/>
    <mergeCell ref="E9:E10"/>
    <mergeCell ref="F9:F10"/>
    <mergeCell ref="G9:G10"/>
    <mergeCell ref="H9:H10"/>
    <mergeCell ref="I9:I10"/>
    <mergeCell ref="J8:K8"/>
    <mergeCell ref="A9:A10"/>
    <mergeCell ref="B9:B10"/>
    <mergeCell ref="J20:K20"/>
    <mergeCell ref="J18:K18"/>
    <mergeCell ref="J19:K19"/>
    <mergeCell ref="J14:K14"/>
    <mergeCell ref="J21:K21"/>
    <mergeCell ref="A22:F22"/>
    <mergeCell ref="H22:K22"/>
    <mergeCell ref="A1:K1"/>
    <mergeCell ref="B4:J4"/>
    <mergeCell ref="J16:K16"/>
    <mergeCell ref="J17:K17"/>
    <mergeCell ref="J11:K11"/>
    <mergeCell ref="J13:K13"/>
    <mergeCell ref="J15:K15"/>
    <mergeCell ref="J12:K12"/>
    <mergeCell ref="B5:J5"/>
    <mergeCell ref="B6:J6"/>
    <mergeCell ref="B7:J7"/>
    <mergeCell ref="A8:B8"/>
    <mergeCell ref="C8:I8"/>
  </mergeCells>
  <printOptions horizontalCentered="1" verticalCentered="1"/>
  <pageMargins left="0" right="0" top="0" bottom="0" header="0.31496062992125984" footer="0.31496062992125984"/>
  <pageSetup paperSize="9" scale="8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46"/>
  <sheetViews>
    <sheetView tabSelected="1" view="pageBreakPreview" topLeftCell="A27" zoomScaleNormal="100" zoomScaleSheetLayoutView="100" workbookViewId="0">
      <selection activeCell="I48" sqref="I48"/>
    </sheetView>
  </sheetViews>
  <sheetFormatPr defaultColWidth="9.09765625" defaultRowHeight="13.8" x14ac:dyDescent="0.25"/>
  <cols>
    <col min="1" max="1" width="5.69921875" style="4" customWidth="1"/>
    <col min="2" max="2" width="50.69921875" style="2" customWidth="1"/>
    <col min="3" max="9" width="10.69921875" style="2" customWidth="1"/>
    <col min="10" max="10" width="50.69921875" style="2" customWidth="1"/>
    <col min="11" max="11" width="5.69921875" style="2" customWidth="1"/>
    <col min="12" max="126" width="9.09765625" style="53"/>
    <col min="127" max="16384" width="9.09765625" style="2"/>
  </cols>
  <sheetData>
    <row r="1" spans="1:126" s="6" customFormat="1" ht="19.5" customHeight="1" x14ac:dyDescent="0.25">
      <c r="A1" s="325"/>
      <c r="B1" s="325"/>
      <c r="C1" s="325"/>
      <c r="D1" s="325"/>
      <c r="E1" s="325"/>
      <c r="F1" s="325"/>
      <c r="G1" s="325"/>
      <c r="H1" s="325"/>
      <c r="I1" s="325"/>
      <c r="J1" s="325"/>
      <c r="K1" s="325"/>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17.399999999999999" x14ac:dyDescent="0.25">
      <c r="A2" s="3"/>
      <c r="B2" s="378" t="s">
        <v>55</v>
      </c>
      <c r="C2" s="378"/>
      <c r="D2" s="378"/>
      <c r="E2" s="378"/>
      <c r="F2" s="378"/>
      <c r="G2" s="378"/>
      <c r="H2" s="378"/>
      <c r="I2" s="378"/>
      <c r="J2" s="378"/>
    </row>
    <row r="3" spans="1:126" ht="17.399999999999999" x14ac:dyDescent="0.25">
      <c r="A3" s="3"/>
      <c r="B3" s="378" t="s">
        <v>83</v>
      </c>
      <c r="C3" s="378"/>
      <c r="D3" s="378"/>
      <c r="E3" s="378"/>
      <c r="F3" s="378"/>
      <c r="G3" s="378"/>
      <c r="H3" s="378"/>
      <c r="I3" s="378"/>
      <c r="J3" s="378"/>
    </row>
    <row r="4" spans="1:126" ht="17.399999999999999" x14ac:dyDescent="0.25">
      <c r="A4" s="3"/>
      <c r="B4" s="230"/>
      <c r="C4" s="230"/>
      <c r="D4" s="230"/>
      <c r="E4" s="230"/>
      <c r="F4" s="230" t="s">
        <v>579</v>
      </c>
      <c r="G4" s="230"/>
      <c r="H4" s="230"/>
      <c r="I4" s="230"/>
      <c r="J4" s="230"/>
    </row>
    <row r="5" spans="1:126" ht="15.6" x14ac:dyDescent="0.25">
      <c r="A5" s="3"/>
      <c r="B5" s="379" t="s">
        <v>56</v>
      </c>
      <c r="C5" s="379"/>
      <c r="D5" s="379"/>
      <c r="E5" s="379"/>
      <c r="F5" s="379"/>
      <c r="G5" s="379"/>
      <c r="H5" s="379"/>
      <c r="I5" s="379"/>
      <c r="J5" s="379"/>
    </row>
    <row r="6" spans="1:126" ht="15.75" customHeight="1" x14ac:dyDescent="0.25">
      <c r="A6" s="3"/>
      <c r="B6" s="379" t="s">
        <v>84</v>
      </c>
      <c r="C6" s="379"/>
      <c r="D6" s="379"/>
      <c r="E6" s="379"/>
      <c r="F6" s="379"/>
      <c r="G6" s="379"/>
      <c r="H6" s="379"/>
      <c r="I6" s="379"/>
      <c r="J6" s="379"/>
    </row>
    <row r="7" spans="1:126" ht="15.75" customHeight="1" x14ac:dyDescent="0.25">
      <c r="A7" s="3"/>
      <c r="B7" s="231"/>
      <c r="C7" s="231"/>
      <c r="D7" s="231"/>
      <c r="E7" s="379" t="s">
        <v>581</v>
      </c>
      <c r="F7" s="379"/>
      <c r="G7" s="379"/>
      <c r="H7" s="231"/>
      <c r="I7" s="231"/>
      <c r="J7" s="231"/>
    </row>
    <row r="8" spans="1:126" ht="15.6" x14ac:dyDescent="0.25">
      <c r="A8" s="376" t="s">
        <v>489</v>
      </c>
      <c r="B8" s="376"/>
      <c r="C8" s="380">
        <v>2019</v>
      </c>
      <c r="D8" s="380"/>
      <c r="E8" s="380"/>
      <c r="F8" s="380"/>
      <c r="G8" s="380"/>
      <c r="H8" s="380"/>
      <c r="I8" s="380"/>
      <c r="J8" s="377" t="s">
        <v>95</v>
      </c>
      <c r="K8" s="377"/>
    </row>
    <row r="9" spans="1:126" s="50" customFormat="1" ht="49.95" customHeight="1" x14ac:dyDescent="0.25">
      <c r="A9" s="367" t="s">
        <v>271</v>
      </c>
      <c r="B9" s="452" t="s">
        <v>10</v>
      </c>
      <c r="C9" s="445" t="s">
        <v>520</v>
      </c>
      <c r="D9" s="446"/>
      <c r="E9" s="447" t="s">
        <v>519</v>
      </c>
      <c r="F9" s="447" t="s">
        <v>518</v>
      </c>
      <c r="G9" s="367" t="s">
        <v>517</v>
      </c>
      <c r="H9" s="367" t="s">
        <v>515</v>
      </c>
      <c r="I9" s="447" t="s">
        <v>516</v>
      </c>
      <c r="J9" s="433" t="s">
        <v>52</v>
      </c>
      <c r="K9" s="433"/>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5" customHeight="1" x14ac:dyDescent="0.25">
      <c r="A10" s="369"/>
      <c r="B10" s="453"/>
      <c r="C10" s="167" t="s">
        <v>522</v>
      </c>
      <c r="D10" s="160" t="s">
        <v>521</v>
      </c>
      <c r="E10" s="448"/>
      <c r="F10" s="448"/>
      <c r="G10" s="369"/>
      <c r="H10" s="369"/>
      <c r="I10" s="448"/>
      <c r="J10" s="434"/>
      <c r="K10" s="43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15" customHeight="1" thickBot="1" x14ac:dyDescent="0.3">
      <c r="A11" s="48">
        <v>4521</v>
      </c>
      <c r="B11" s="119" t="s">
        <v>387</v>
      </c>
      <c r="C11" s="133">
        <v>2193298</v>
      </c>
      <c r="D11" s="133">
        <v>756978</v>
      </c>
      <c r="E11" s="133">
        <v>177953</v>
      </c>
      <c r="F11" s="133">
        <v>211368</v>
      </c>
      <c r="G11" s="133">
        <v>11.7</v>
      </c>
      <c r="H11" s="133">
        <v>4.1100000000000003</v>
      </c>
      <c r="I11" s="133">
        <v>45374</v>
      </c>
      <c r="J11" s="408" t="s">
        <v>406</v>
      </c>
      <c r="K11" s="408"/>
    </row>
    <row r="12" spans="1:126" ht="15" customHeight="1" thickTop="1" thickBot="1" x14ac:dyDescent="0.3">
      <c r="A12" s="43">
        <v>4522</v>
      </c>
      <c r="B12" s="120" t="s">
        <v>369</v>
      </c>
      <c r="C12" s="134">
        <v>45788</v>
      </c>
      <c r="D12" s="134">
        <v>71221</v>
      </c>
      <c r="E12" s="134">
        <v>64651</v>
      </c>
      <c r="F12" s="134">
        <v>184970</v>
      </c>
      <c r="G12" s="134">
        <v>18.43</v>
      </c>
      <c r="H12" s="134">
        <v>46.62</v>
      </c>
      <c r="I12" s="134">
        <v>37643</v>
      </c>
      <c r="J12" s="392" t="s">
        <v>349</v>
      </c>
      <c r="K12" s="392"/>
    </row>
    <row r="13" spans="1:126" ht="15" customHeight="1" thickTop="1" thickBot="1" x14ac:dyDescent="0.3">
      <c r="A13" s="44">
        <v>4529</v>
      </c>
      <c r="B13" s="119" t="s">
        <v>404</v>
      </c>
      <c r="C13" s="135">
        <v>75081</v>
      </c>
      <c r="D13" s="135">
        <v>28960</v>
      </c>
      <c r="E13" s="135">
        <v>127530</v>
      </c>
      <c r="F13" s="135">
        <v>204459</v>
      </c>
      <c r="G13" s="135">
        <v>16.100000000000001</v>
      </c>
      <c r="H13" s="135">
        <v>21.53</v>
      </c>
      <c r="I13" s="135">
        <v>35189</v>
      </c>
      <c r="J13" s="393" t="s">
        <v>403</v>
      </c>
      <c r="K13" s="393"/>
    </row>
    <row r="14" spans="1:126" ht="15" customHeight="1" thickTop="1" thickBot="1" x14ac:dyDescent="0.3">
      <c r="A14" s="43">
        <v>4540</v>
      </c>
      <c r="B14" s="120" t="s">
        <v>408</v>
      </c>
      <c r="C14" s="134">
        <v>139002</v>
      </c>
      <c r="D14" s="134">
        <v>10963</v>
      </c>
      <c r="E14" s="134">
        <v>711509</v>
      </c>
      <c r="F14" s="134">
        <v>890064</v>
      </c>
      <c r="G14" s="134">
        <v>6.79</v>
      </c>
      <c r="H14" s="134">
        <v>13.27</v>
      </c>
      <c r="I14" s="134">
        <v>51469</v>
      </c>
      <c r="J14" s="392" t="s">
        <v>402</v>
      </c>
      <c r="K14" s="392"/>
    </row>
    <row r="15" spans="1:126" ht="15" customHeight="1" thickTop="1" thickBot="1" x14ac:dyDescent="0.3">
      <c r="A15" s="44">
        <v>8511</v>
      </c>
      <c r="B15" s="119" t="s">
        <v>370</v>
      </c>
      <c r="C15" s="135">
        <v>87814</v>
      </c>
      <c r="D15" s="135">
        <v>224906</v>
      </c>
      <c r="E15" s="135">
        <v>82876</v>
      </c>
      <c r="F15" s="135">
        <v>113917</v>
      </c>
      <c r="G15" s="135">
        <v>22.5</v>
      </c>
      <c r="H15" s="135">
        <v>4.75</v>
      </c>
      <c r="I15" s="135">
        <v>55478</v>
      </c>
      <c r="J15" s="393" t="s">
        <v>350</v>
      </c>
      <c r="K15" s="393"/>
    </row>
    <row r="16" spans="1:126" ht="15" customHeight="1" thickTop="1" thickBot="1" x14ac:dyDescent="0.3">
      <c r="A16" s="43">
        <v>8512</v>
      </c>
      <c r="B16" s="120" t="s">
        <v>371</v>
      </c>
      <c r="C16" s="134">
        <v>85086</v>
      </c>
      <c r="D16" s="134">
        <v>188546</v>
      </c>
      <c r="E16" s="134">
        <v>116940</v>
      </c>
      <c r="F16" s="134">
        <v>164305</v>
      </c>
      <c r="G16" s="134">
        <v>26.06</v>
      </c>
      <c r="H16" s="134">
        <v>2.77</v>
      </c>
      <c r="I16" s="134">
        <v>73307</v>
      </c>
      <c r="J16" s="392" t="s">
        <v>351</v>
      </c>
      <c r="K16" s="392"/>
    </row>
    <row r="17" spans="1:126" ht="15" customHeight="1" thickTop="1" thickBot="1" x14ac:dyDescent="0.3">
      <c r="A17" s="44">
        <v>8513</v>
      </c>
      <c r="B17" s="119" t="s">
        <v>372</v>
      </c>
      <c r="C17" s="135">
        <v>5690</v>
      </c>
      <c r="D17" s="135">
        <v>14411</v>
      </c>
      <c r="E17" s="135">
        <v>107208</v>
      </c>
      <c r="F17" s="135">
        <v>128518</v>
      </c>
      <c r="G17" s="135">
        <v>13.95</v>
      </c>
      <c r="H17" s="135">
        <v>2.63</v>
      </c>
      <c r="I17" s="135">
        <v>73527</v>
      </c>
      <c r="J17" s="393" t="s">
        <v>352</v>
      </c>
      <c r="K17" s="393"/>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x14ac:dyDescent="0.3">
      <c r="A18" s="43">
        <v>8514</v>
      </c>
      <c r="B18" s="120" t="s">
        <v>373</v>
      </c>
      <c r="C18" s="134">
        <v>531076</v>
      </c>
      <c r="D18" s="134">
        <v>1493913</v>
      </c>
      <c r="E18" s="134">
        <v>158884</v>
      </c>
      <c r="F18" s="134">
        <v>209500</v>
      </c>
      <c r="G18" s="134">
        <v>20</v>
      </c>
      <c r="H18" s="134">
        <v>4.16</v>
      </c>
      <c r="I18" s="134">
        <v>105726</v>
      </c>
      <c r="J18" s="392" t="s">
        <v>16</v>
      </c>
      <c r="K18" s="39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x14ac:dyDescent="0.3">
      <c r="A19" s="44">
        <v>8521</v>
      </c>
      <c r="B19" s="119" t="s">
        <v>374</v>
      </c>
      <c r="C19" s="135">
        <v>2986</v>
      </c>
      <c r="D19" s="135">
        <v>10698</v>
      </c>
      <c r="E19" s="135">
        <v>167415</v>
      </c>
      <c r="F19" s="135">
        <v>184724</v>
      </c>
      <c r="G19" s="135">
        <v>5.93</v>
      </c>
      <c r="H19" s="135">
        <v>3.44</v>
      </c>
      <c r="I19" s="135">
        <v>106977</v>
      </c>
      <c r="J19" s="393" t="s">
        <v>353</v>
      </c>
      <c r="K19" s="393"/>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x14ac:dyDescent="0.3">
      <c r="A20" s="43">
        <v>8522</v>
      </c>
      <c r="B20" s="120" t="s">
        <v>513</v>
      </c>
      <c r="C20" s="134">
        <v>1576</v>
      </c>
      <c r="D20" s="134">
        <v>16576</v>
      </c>
      <c r="E20" s="134">
        <v>304902</v>
      </c>
      <c r="F20" s="134">
        <v>459277</v>
      </c>
      <c r="G20" s="134">
        <v>29.45</v>
      </c>
      <c r="H20" s="134">
        <v>4.16</v>
      </c>
      <c r="I20" s="134">
        <v>271732</v>
      </c>
      <c r="J20" s="392" t="s">
        <v>514</v>
      </c>
      <c r="K20" s="39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x14ac:dyDescent="0.3">
      <c r="A21" s="44">
        <v>8530</v>
      </c>
      <c r="B21" s="119" t="s">
        <v>375</v>
      </c>
      <c r="C21" s="135">
        <v>154403</v>
      </c>
      <c r="D21" s="135">
        <v>488346</v>
      </c>
      <c r="E21" s="135">
        <v>715554</v>
      </c>
      <c r="F21" s="135">
        <v>891254</v>
      </c>
      <c r="G21" s="135">
        <v>15.68</v>
      </c>
      <c r="H21" s="135">
        <v>4.04</v>
      </c>
      <c r="I21" s="135">
        <v>529659</v>
      </c>
      <c r="J21" s="393" t="s">
        <v>15</v>
      </c>
      <c r="K21" s="39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x14ac:dyDescent="0.3">
      <c r="A22" s="43">
        <v>8541</v>
      </c>
      <c r="B22" s="120" t="s">
        <v>376</v>
      </c>
      <c r="C22" s="134">
        <v>3634</v>
      </c>
      <c r="D22" s="134">
        <v>4316</v>
      </c>
      <c r="E22" s="134">
        <v>196664</v>
      </c>
      <c r="F22" s="134">
        <v>387671</v>
      </c>
      <c r="G22" s="134">
        <v>42.73</v>
      </c>
      <c r="H22" s="134">
        <v>6.54</v>
      </c>
      <c r="I22" s="134">
        <v>100377</v>
      </c>
      <c r="J22" s="392" t="s">
        <v>354</v>
      </c>
      <c r="K22" s="39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x14ac:dyDescent="0.3">
      <c r="A23" s="44">
        <v>8542</v>
      </c>
      <c r="B23" s="119" t="s">
        <v>377</v>
      </c>
      <c r="C23" s="135">
        <v>9693</v>
      </c>
      <c r="D23" s="135">
        <v>7297</v>
      </c>
      <c r="E23" s="135">
        <v>119828</v>
      </c>
      <c r="F23" s="135">
        <v>180100</v>
      </c>
      <c r="G23" s="135">
        <v>23.55</v>
      </c>
      <c r="H23" s="135">
        <v>9.92</v>
      </c>
      <c r="I23" s="135">
        <v>50674</v>
      </c>
      <c r="J23" s="393" t="s">
        <v>355</v>
      </c>
      <c r="K23" s="393"/>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x14ac:dyDescent="0.3">
      <c r="A24" s="43">
        <v>8543</v>
      </c>
      <c r="B24" s="120" t="s">
        <v>388</v>
      </c>
      <c r="C24" s="134">
        <v>14415</v>
      </c>
      <c r="D24" s="134">
        <v>23018</v>
      </c>
      <c r="E24" s="134">
        <v>81656</v>
      </c>
      <c r="F24" s="134">
        <v>103882</v>
      </c>
      <c r="G24" s="134">
        <v>18.600000000000001</v>
      </c>
      <c r="H24" s="134">
        <v>2.8</v>
      </c>
      <c r="I24" s="134">
        <v>49930</v>
      </c>
      <c r="J24" s="392" t="s">
        <v>356</v>
      </c>
      <c r="K24" s="39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x14ac:dyDescent="0.3">
      <c r="A25" s="44">
        <v>8544</v>
      </c>
      <c r="B25" s="119" t="s">
        <v>378</v>
      </c>
      <c r="C25" s="135">
        <v>72403</v>
      </c>
      <c r="D25" s="135">
        <v>55542</v>
      </c>
      <c r="E25" s="135">
        <v>107971</v>
      </c>
      <c r="F25" s="135">
        <v>129512</v>
      </c>
      <c r="G25" s="135">
        <v>4.83</v>
      </c>
      <c r="H25" s="135">
        <v>11.8</v>
      </c>
      <c r="I25" s="135">
        <v>42077</v>
      </c>
      <c r="J25" s="393" t="s">
        <v>357</v>
      </c>
      <c r="K25" s="393"/>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x14ac:dyDescent="0.3">
      <c r="A26" s="43">
        <v>8545</v>
      </c>
      <c r="B26" s="120" t="s">
        <v>379</v>
      </c>
      <c r="C26" s="134">
        <v>37625</v>
      </c>
      <c r="D26" s="134">
        <v>84237</v>
      </c>
      <c r="E26" s="134">
        <v>130930</v>
      </c>
      <c r="F26" s="134">
        <v>179481</v>
      </c>
      <c r="G26" s="134">
        <v>23.86</v>
      </c>
      <c r="H26" s="134">
        <v>3.19</v>
      </c>
      <c r="I26" s="134">
        <v>87930</v>
      </c>
      <c r="J26" s="392" t="s">
        <v>358</v>
      </c>
      <c r="K26" s="39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x14ac:dyDescent="0.3">
      <c r="A27" s="44">
        <v>8548</v>
      </c>
      <c r="B27" s="119" t="s">
        <v>380</v>
      </c>
      <c r="C27" s="135">
        <v>81422</v>
      </c>
      <c r="D27" s="135">
        <v>121302</v>
      </c>
      <c r="E27" s="135">
        <v>153656</v>
      </c>
      <c r="F27" s="135">
        <v>232721</v>
      </c>
      <c r="G27" s="135">
        <v>27.98</v>
      </c>
      <c r="H27" s="135">
        <v>5.99</v>
      </c>
      <c r="I27" s="135">
        <v>87205</v>
      </c>
      <c r="J27" s="393" t="s">
        <v>401</v>
      </c>
      <c r="K27" s="39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x14ac:dyDescent="0.3">
      <c r="A28" s="43">
        <v>8610</v>
      </c>
      <c r="B28" s="120" t="s">
        <v>381</v>
      </c>
      <c r="C28" s="134">
        <v>316598</v>
      </c>
      <c r="D28" s="134">
        <v>656330</v>
      </c>
      <c r="E28" s="134">
        <v>319826</v>
      </c>
      <c r="F28" s="134">
        <v>416045</v>
      </c>
      <c r="G28" s="134">
        <v>8.7200000000000006</v>
      </c>
      <c r="H28" s="134">
        <v>14.41</v>
      </c>
      <c r="I28" s="134">
        <v>205875</v>
      </c>
      <c r="J28" s="392" t="s">
        <v>359</v>
      </c>
      <c r="K28" s="39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x14ac:dyDescent="0.3">
      <c r="A29" s="44">
        <v>8621</v>
      </c>
      <c r="B29" s="119" t="s">
        <v>389</v>
      </c>
      <c r="C29" s="135">
        <v>133520</v>
      </c>
      <c r="D29" s="135">
        <v>259655</v>
      </c>
      <c r="E29" s="135">
        <v>255933</v>
      </c>
      <c r="F29" s="135">
        <v>321785</v>
      </c>
      <c r="G29" s="135">
        <v>9.43</v>
      </c>
      <c r="H29" s="135">
        <v>11.04</v>
      </c>
      <c r="I29" s="135">
        <v>146947</v>
      </c>
      <c r="J29" s="393" t="s">
        <v>360</v>
      </c>
      <c r="K29" s="39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x14ac:dyDescent="0.3">
      <c r="A30" s="43">
        <v>8622</v>
      </c>
      <c r="B30" s="120" t="s">
        <v>382</v>
      </c>
      <c r="C30" s="134">
        <v>29510</v>
      </c>
      <c r="D30" s="134">
        <v>256105</v>
      </c>
      <c r="E30" s="134">
        <v>161548</v>
      </c>
      <c r="F30" s="134">
        <v>256910</v>
      </c>
      <c r="G30" s="134">
        <v>22.47</v>
      </c>
      <c r="H30" s="134">
        <v>14.65</v>
      </c>
      <c r="I30" s="134">
        <v>135005</v>
      </c>
      <c r="J30" s="392" t="s">
        <v>361</v>
      </c>
      <c r="K30" s="39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x14ac:dyDescent="0.3">
      <c r="A31" s="44">
        <v>8623</v>
      </c>
      <c r="B31" s="119" t="s">
        <v>383</v>
      </c>
      <c r="C31" s="135">
        <v>301879</v>
      </c>
      <c r="D31" s="135">
        <v>349852</v>
      </c>
      <c r="E31" s="135">
        <v>182999</v>
      </c>
      <c r="F31" s="135">
        <v>260503</v>
      </c>
      <c r="G31" s="135">
        <v>15.2</v>
      </c>
      <c r="H31" s="135">
        <v>14.56</v>
      </c>
      <c r="I31" s="135">
        <v>91704</v>
      </c>
      <c r="J31" s="393" t="s">
        <v>362</v>
      </c>
      <c r="K31" s="393"/>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5" customHeight="1" thickTop="1" thickBot="1" x14ac:dyDescent="0.3">
      <c r="A32" s="43">
        <v>8690</v>
      </c>
      <c r="B32" s="120" t="s">
        <v>384</v>
      </c>
      <c r="C32" s="134">
        <v>80284</v>
      </c>
      <c r="D32" s="134">
        <v>81301</v>
      </c>
      <c r="E32" s="134">
        <v>145632</v>
      </c>
      <c r="F32" s="134">
        <v>192477</v>
      </c>
      <c r="G32" s="134">
        <v>12.43</v>
      </c>
      <c r="H32" s="134">
        <v>11.91</v>
      </c>
      <c r="I32" s="134">
        <v>70635</v>
      </c>
      <c r="J32" s="392" t="s">
        <v>363</v>
      </c>
      <c r="K32" s="39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 thickTop="1" thickBot="1" x14ac:dyDescent="0.3">
      <c r="A33" s="44">
        <v>8700</v>
      </c>
      <c r="B33" s="142" t="s">
        <v>560</v>
      </c>
      <c r="C33" s="135">
        <v>4498</v>
      </c>
      <c r="D33" s="135">
        <v>30313</v>
      </c>
      <c r="E33" s="135">
        <v>67658</v>
      </c>
      <c r="F33" s="135">
        <v>85630</v>
      </c>
      <c r="G33" s="135">
        <v>9.15</v>
      </c>
      <c r="H33" s="135">
        <v>11.84</v>
      </c>
      <c r="I33" s="135">
        <v>58747</v>
      </c>
      <c r="J33" s="440" t="s">
        <v>561</v>
      </c>
      <c r="K33" s="441"/>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 thickTop="1" thickBot="1" x14ac:dyDescent="0.3">
      <c r="A34" s="43">
        <v>8810</v>
      </c>
      <c r="B34" s="120" t="s">
        <v>500</v>
      </c>
      <c r="C34" s="134">
        <v>1054</v>
      </c>
      <c r="D34" s="134">
        <v>2531</v>
      </c>
      <c r="E34" s="134">
        <v>67200</v>
      </c>
      <c r="F34" s="134">
        <v>94972</v>
      </c>
      <c r="G34" s="134">
        <v>25.34</v>
      </c>
      <c r="H34" s="134">
        <v>3.09</v>
      </c>
      <c r="I34" s="134">
        <v>50628</v>
      </c>
      <c r="J34" s="392" t="s">
        <v>502</v>
      </c>
      <c r="K34" s="39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x14ac:dyDescent="0.3">
      <c r="A35" s="44">
        <v>9000</v>
      </c>
      <c r="B35" s="142" t="s">
        <v>390</v>
      </c>
      <c r="C35" s="135">
        <v>31669</v>
      </c>
      <c r="D35" s="135">
        <v>11449</v>
      </c>
      <c r="E35" s="135">
        <v>191464</v>
      </c>
      <c r="F35" s="135">
        <v>293984</v>
      </c>
      <c r="G35" s="135">
        <v>28.25</v>
      </c>
      <c r="H35" s="135">
        <v>6.62</v>
      </c>
      <c r="I35" s="135">
        <v>51113</v>
      </c>
      <c r="J35" s="393" t="s">
        <v>364</v>
      </c>
      <c r="K35" s="393"/>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 customHeight="1" thickTop="1" thickBot="1" x14ac:dyDescent="0.3">
      <c r="A36" s="43">
        <v>9103</v>
      </c>
      <c r="B36" s="120" t="s">
        <v>405</v>
      </c>
      <c r="C36" s="134">
        <v>18142</v>
      </c>
      <c r="D36" s="134">
        <v>63542</v>
      </c>
      <c r="E36" s="134">
        <v>39138</v>
      </c>
      <c r="F36" s="134">
        <v>106479</v>
      </c>
      <c r="G36" s="134">
        <v>20.16</v>
      </c>
      <c r="H36" s="134">
        <v>43.08</v>
      </c>
      <c r="I36" s="134">
        <v>28091</v>
      </c>
      <c r="J36" s="392" t="s">
        <v>400</v>
      </c>
      <c r="K36" s="39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x14ac:dyDescent="0.3">
      <c r="A37" s="44">
        <v>9312</v>
      </c>
      <c r="B37" s="142" t="s">
        <v>385</v>
      </c>
      <c r="C37" s="135">
        <v>56108</v>
      </c>
      <c r="D37" s="135">
        <v>63228</v>
      </c>
      <c r="E37" s="135">
        <v>106897</v>
      </c>
      <c r="F37" s="135">
        <v>185851</v>
      </c>
      <c r="G37" s="135">
        <v>26.13</v>
      </c>
      <c r="H37" s="135">
        <v>16.350000000000001</v>
      </c>
      <c r="I37" s="135">
        <v>47540</v>
      </c>
      <c r="J37" s="393" t="s">
        <v>365</v>
      </c>
      <c r="K37" s="393"/>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15" customHeight="1" thickTop="1" thickBot="1" x14ac:dyDescent="0.3">
      <c r="A38" s="43">
        <v>9319</v>
      </c>
      <c r="B38" s="120" t="s">
        <v>386</v>
      </c>
      <c r="C38" s="134">
        <v>3648</v>
      </c>
      <c r="D38" s="134">
        <v>903</v>
      </c>
      <c r="E38" s="134">
        <v>505690</v>
      </c>
      <c r="F38" s="134">
        <v>1222222</v>
      </c>
      <c r="G38" s="134">
        <v>34.07</v>
      </c>
      <c r="H38" s="134">
        <v>24.56</v>
      </c>
      <c r="I38" s="134">
        <v>100385</v>
      </c>
      <c r="J38" s="392" t="s">
        <v>366</v>
      </c>
      <c r="K38" s="39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x14ac:dyDescent="0.3">
      <c r="A39" s="44">
        <v>9321</v>
      </c>
      <c r="B39" s="142" t="s">
        <v>391</v>
      </c>
      <c r="C39" s="135">
        <v>28015</v>
      </c>
      <c r="D39" s="135">
        <v>24641</v>
      </c>
      <c r="E39" s="135">
        <v>107926</v>
      </c>
      <c r="F39" s="135">
        <v>235839</v>
      </c>
      <c r="G39" s="135">
        <v>35.42</v>
      </c>
      <c r="H39" s="135">
        <v>18.82</v>
      </c>
      <c r="I39" s="135">
        <v>48794</v>
      </c>
      <c r="J39" s="393" t="s">
        <v>367</v>
      </c>
      <c r="K39" s="393"/>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 customHeight="1" thickTop="1" thickBot="1" x14ac:dyDescent="0.3">
      <c r="A40" s="43">
        <v>9329</v>
      </c>
      <c r="B40" s="120" t="s">
        <v>392</v>
      </c>
      <c r="C40" s="134">
        <v>56301</v>
      </c>
      <c r="D40" s="134">
        <v>63901</v>
      </c>
      <c r="E40" s="134">
        <v>71414</v>
      </c>
      <c r="F40" s="134">
        <v>102779</v>
      </c>
      <c r="G40" s="134">
        <v>6.06</v>
      </c>
      <c r="H40" s="134">
        <v>24.46</v>
      </c>
      <c r="I40" s="134">
        <v>36682</v>
      </c>
      <c r="J40" s="392" t="s">
        <v>399</v>
      </c>
      <c r="K40" s="39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21.6" thickTop="1" thickBot="1" x14ac:dyDescent="0.3">
      <c r="A41" s="44">
        <v>9500</v>
      </c>
      <c r="B41" s="142" t="s">
        <v>393</v>
      </c>
      <c r="C41" s="135">
        <v>52374</v>
      </c>
      <c r="D41" s="135">
        <v>63028</v>
      </c>
      <c r="E41" s="135">
        <v>59185</v>
      </c>
      <c r="F41" s="135">
        <v>83538</v>
      </c>
      <c r="G41" s="135">
        <v>15.42</v>
      </c>
      <c r="H41" s="135">
        <v>13.73</v>
      </c>
      <c r="I41" s="135">
        <v>33278</v>
      </c>
      <c r="J41" s="393" t="s">
        <v>407</v>
      </c>
      <c r="K41" s="393"/>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ht="15" customHeight="1" thickTop="1" thickBot="1" x14ac:dyDescent="0.3">
      <c r="A42" s="43">
        <v>9601</v>
      </c>
      <c r="B42" s="120" t="s">
        <v>395</v>
      </c>
      <c r="C42" s="134">
        <v>122711</v>
      </c>
      <c r="D42" s="134">
        <v>104360</v>
      </c>
      <c r="E42" s="134">
        <v>71234</v>
      </c>
      <c r="F42" s="134">
        <v>104198</v>
      </c>
      <c r="G42" s="134">
        <v>19.420000000000002</v>
      </c>
      <c r="H42" s="134">
        <v>12.21</v>
      </c>
      <c r="I42" s="134">
        <v>29232</v>
      </c>
      <c r="J42" s="392" t="s">
        <v>398</v>
      </c>
      <c r="K42" s="39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ht="15" customHeight="1" thickTop="1" thickBot="1" x14ac:dyDescent="0.3">
      <c r="A43" s="44">
        <v>9602</v>
      </c>
      <c r="B43" s="142" t="s">
        <v>394</v>
      </c>
      <c r="C43" s="135">
        <v>377932</v>
      </c>
      <c r="D43" s="135">
        <v>423506</v>
      </c>
      <c r="E43" s="135">
        <v>95523</v>
      </c>
      <c r="F43" s="135">
        <v>150389</v>
      </c>
      <c r="G43" s="135">
        <v>24.18</v>
      </c>
      <c r="H43" s="135">
        <v>12.3</v>
      </c>
      <c r="I43" s="135">
        <v>51578</v>
      </c>
      <c r="J43" s="393" t="s">
        <v>368</v>
      </c>
      <c r="K43" s="393"/>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ht="15" customHeight="1" thickTop="1" x14ac:dyDescent="0.25">
      <c r="A44" s="227">
        <v>9609</v>
      </c>
      <c r="B44" s="228" t="s">
        <v>396</v>
      </c>
      <c r="C44" s="229">
        <v>448993</v>
      </c>
      <c r="D44" s="229">
        <v>71770</v>
      </c>
      <c r="E44" s="229">
        <v>412333</v>
      </c>
      <c r="F44" s="229">
        <v>472803</v>
      </c>
      <c r="G44" s="229">
        <v>7.66</v>
      </c>
      <c r="H44" s="229">
        <v>5.13</v>
      </c>
      <c r="I44" s="229">
        <v>56379</v>
      </c>
      <c r="J44" s="526" t="s">
        <v>397</v>
      </c>
      <c r="K44" s="526"/>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ht="27" customHeight="1" x14ac:dyDescent="0.25">
      <c r="A45" s="533" t="s">
        <v>7</v>
      </c>
      <c r="B45" s="533"/>
      <c r="C45" s="548">
        <v>5604231</v>
      </c>
      <c r="D45" s="548">
        <v>6127646</v>
      </c>
      <c r="E45" s="548">
        <v>154737</v>
      </c>
      <c r="F45" s="548">
        <v>208841</v>
      </c>
      <c r="G45" s="549">
        <v>16.399999999999999</v>
      </c>
      <c r="H45" s="549">
        <v>9.51</v>
      </c>
      <c r="I45" s="548">
        <v>77206</v>
      </c>
      <c r="J45" s="535" t="s">
        <v>4</v>
      </c>
      <c r="K45" s="536"/>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ht="15" customHeight="1" x14ac:dyDescent="0.25">
      <c r="A46" s="507" t="s">
        <v>58</v>
      </c>
      <c r="B46" s="507"/>
      <c r="C46" s="507"/>
      <c r="D46" s="507"/>
      <c r="E46" s="507"/>
      <c r="F46" s="507"/>
      <c r="G46" s="151"/>
      <c r="H46" s="455" t="s">
        <v>57</v>
      </c>
      <c r="I46" s="455"/>
      <c r="J46" s="455"/>
      <c r="K46" s="455"/>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sheetData>
  <mergeCells count="56">
    <mergeCell ref="J33:K33"/>
    <mergeCell ref="J40:K40"/>
    <mergeCell ref="J41:K41"/>
    <mergeCell ref="J42:K42"/>
    <mergeCell ref="J43:K43"/>
    <mergeCell ref="J19:K19"/>
    <mergeCell ref="A8:B8"/>
    <mergeCell ref="C8:I8"/>
    <mergeCell ref="J8:K8"/>
    <mergeCell ref="A9:A10"/>
    <mergeCell ref="B9:B10"/>
    <mergeCell ref="I9:I10"/>
    <mergeCell ref="H9:H10"/>
    <mergeCell ref="G9:G10"/>
    <mergeCell ref="F9:F10"/>
    <mergeCell ref="E9:E10"/>
    <mergeCell ref="C9:D9"/>
    <mergeCell ref="J16:K16"/>
    <mergeCell ref="J9:K10"/>
    <mergeCell ref="A1:K1"/>
    <mergeCell ref="B2:J2"/>
    <mergeCell ref="B3:J3"/>
    <mergeCell ref="B5:J5"/>
    <mergeCell ref="B6:J6"/>
    <mergeCell ref="A45:B45"/>
    <mergeCell ref="J45:K45"/>
    <mergeCell ref="A46:F46"/>
    <mergeCell ref="H46:K46"/>
    <mergeCell ref="J27:K27"/>
    <mergeCell ref="J28:K28"/>
    <mergeCell ref="J29:K29"/>
    <mergeCell ref="J30:K30"/>
    <mergeCell ref="J31:K31"/>
    <mergeCell ref="J34:K34"/>
    <mergeCell ref="J35:K35"/>
    <mergeCell ref="J36:K36"/>
    <mergeCell ref="J37:K37"/>
    <mergeCell ref="J38:K38"/>
    <mergeCell ref="J44:K44"/>
    <mergeCell ref="J39:K39"/>
    <mergeCell ref="E7:G7"/>
    <mergeCell ref="J20:K20"/>
    <mergeCell ref="J21:K21"/>
    <mergeCell ref="J32:K32"/>
    <mergeCell ref="J23:K23"/>
    <mergeCell ref="J24:K24"/>
    <mergeCell ref="J25:K25"/>
    <mergeCell ref="J26:K26"/>
    <mergeCell ref="J22:K22"/>
    <mergeCell ref="J11:K11"/>
    <mergeCell ref="J12:K12"/>
    <mergeCell ref="J13:K13"/>
    <mergeCell ref="J14:K14"/>
    <mergeCell ref="J15:K15"/>
    <mergeCell ref="J17:K17"/>
    <mergeCell ref="J18:K18"/>
  </mergeCells>
  <printOptions horizontalCentered="1" verticalCentered="1"/>
  <pageMargins left="0" right="0" top="0" bottom="0"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view="pageBreakPreview" topLeftCell="A20" zoomScaleNormal="100" zoomScaleSheetLayoutView="100" workbookViewId="0">
      <selection activeCell="D26" sqref="D26:E26"/>
    </sheetView>
  </sheetViews>
  <sheetFormatPr defaultColWidth="9.09765625" defaultRowHeight="22.8" x14ac:dyDescent="0.25"/>
  <cols>
    <col min="1" max="1" width="18.69921875" style="25" customWidth="1"/>
    <col min="2" max="2" width="50.69921875" style="25" customWidth="1"/>
    <col min="3" max="3" width="4.69921875" style="23" customWidth="1"/>
    <col min="4" max="4" width="50.69921875" style="23" customWidth="1"/>
    <col min="5" max="5" width="17.69921875" style="23" customWidth="1"/>
    <col min="6" max="7" width="9.09765625" style="23"/>
    <col min="8" max="8" width="62.09765625" style="23" customWidth="1"/>
    <col min="9" max="16384" width="9.09765625" style="23"/>
  </cols>
  <sheetData>
    <row r="1" spans="1:11" s="21" customFormat="1" ht="78" customHeight="1" x14ac:dyDescent="0.25">
      <c r="A1" s="325"/>
      <c r="B1" s="325"/>
      <c r="C1" s="325"/>
      <c r="D1" s="325"/>
      <c r="E1" s="325"/>
      <c r="F1" s="20"/>
      <c r="G1" s="20"/>
      <c r="H1" s="20"/>
    </row>
    <row r="2" spans="1:11" s="24" customFormat="1" ht="33.6" customHeight="1" x14ac:dyDescent="0.25">
      <c r="A2" s="340" t="s">
        <v>189</v>
      </c>
      <c r="B2" s="340"/>
      <c r="C2" s="22"/>
      <c r="D2" s="341" t="s">
        <v>179</v>
      </c>
      <c r="E2" s="341"/>
      <c r="F2" s="23"/>
      <c r="G2" s="23"/>
      <c r="H2" s="23"/>
      <c r="I2" s="22"/>
      <c r="J2" s="22"/>
      <c r="K2" s="22"/>
    </row>
    <row r="3" spans="1:11" ht="20.25" customHeight="1" x14ac:dyDescent="0.25">
      <c r="A3" s="336" t="s">
        <v>453</v>
      </c>
      <c r="B3" s="336"/>
      <c r="D3" s="335" t="s">
        <v>97</v>
      </c>
      <c r="E3" s="335"/>
    </row>
    <row r="4" spans="1:11" ht="55.2" customHeight="1" x14ac:dyDescent="0.25">
      <c r="A4" s="339" t="s">
        <v>452</v>
      </c>
      <c r="B4" s="339"/>
      <c r="D4" s="333" t="s">
        <v>454</v>
      </c>
      <c r="E4" s="333"/>
    </row>
    <row r="5" spans="1:11" ht="41.4" customHeight="1" x14ac:dyDescent="0.25">
      <c r="A5" s="339"/>
      <c r="B5" s="339"/>
      <c r="D5" s="333"/>
      <c r="E5" s="333"/>
    </row>
    <row r="6" spans="1:11" ht="34.799999999999997" x14ac:dyDescent="0.25">
      <c r="A6" s="32" t="s">
        <v>442</v>
      </c>
      <c r="B6" s="113" t="s">
        <v>447</v>
      </c>
      <c r="D6" s="112" t="s">
        <v>443</v>
      </c>
      <c r="E6" s="28" t="s">
        <v>442</v>
      </c>
    </row>
    <row r="7" spans="1:11" ht="17.399999999999999" x14ac:dyDescent="0.25">
      <c r="A7" s="33" t="s">
        <v>146</v>
      </c>
      <c r="B7" s="96" t="s">
        <v>503</v>
      </c>
      <c r="D7" s="112" t="s">
        <v>144</v>
      </c>
      <c r="E7" s="28" t="s">
        <v>146</v>
      </c>
    </row>
    <row r="8" spans="1:11" ht="17.399999999999999" x14ac:dyDescent="0.25">
      <c r="A8" s="33" t="s">
        <v>444</v>
      </c>
      <c r="B8" s="113" t="s">
        <v>504</v>
      </c>
      <c r="D8" s="112" t="s">
        <v>507</v>
      </c>
      <c r="E8" s="28" t="s">
        <v>444</v>
      </c>
    </row>
    <row r="9" spans="1:11" ht="17.399999999999999" x14ac:dyDescent="0.25">
      <c r="A9" s="33" t="s">
        <v>573</v>
      </c>
      <c r="B9" s="113" t="s">
        <v>560</v>
      </c>
      <c r="D9" s="112" t="s">
        <v>561</v>
      </c>
      <c r="E9" s="28" t="s">
        <v>573</v>
      </c>
    </row>
    <row r="10" spans="1:11" ht="17.399999999999999" x14ac:dyDescent="0.25">
      <c r="A10" s="33" t="s">
        <v>449</v>
      </c>
      <c r="B10" s="115" t="s">
        <v>505</v>
      </c>
      <c r="D10" s="112" t="s">
        <v>506</v>
      </c>
      <c r="E10" s="28" t="s">
        <v>449</v>
      </c>
    </row>
    <row r="11" spans="1:11" ht="20.399999999999999" customHeight="1" x14ac:dyDescent="0.25">
      <c r="A11" s="137" t="s">
        <v>490</v>
      </c>
      <c r="B11" s="115" t="s">
        <v>511</v>
      </c>
      <c r="D11" s="112" t="s">
        <v>508</v>
      </c>
      <c r="E11" s="28" t="s">
        <v>490</v>
      </c>
    </row>
    <row r="12" spans="1:11" ht="30" customHeight="1" x14ac:dyDescent="0.25">
      <c r="A12" s="33" t="s">
        <v>491</v>
      </c>
      <c r="B12" s="138" t="s">
        <v>510</v>
      </c>
      <c r="D12" s="112" t="s">
        <v>509</v>
      </c>
      <c r="E12" s="28" t="s">
        <v>491</v>
      </c>
    </row>
    <row r="13" spans="1:11" ht="17.399999999999999" x14ac:dyDescent="0.25">
      <c r="A13" s="33" t="s">
        <v>147</v>
      </c>
      <c r="B13" s="113" t="s">
        <v>216</v>
      </c>
      <c r="D13" s="112" t="s">
        <v>145</v>
      </c>
      <c r="E13" s="28" t="s">
        <v>147</v>
      </c>
    </row>
    <row r="14" spans="1:11" ht="27.6" x14ac:dyDescent="0.25">
      <c r="A14" s="33" t="s">
        <v>446</v>
      </c>
      <c r="B14" s="113" t="s">
        <v>451</v>
      </c>
      <c r="D14" s="112" t="s">
        <v>450</v>
      </c>
      <c r="E14" s="28" t="s">
        <v>446</v>
      </c>
    </row>
    <row r="15" spans="1:11" ht="17.399999999999999" x14ac:dyDescent="0.25">
      <c r="A15" s="32" t="s">
        <v>441</v>
      </c>
      <c r="B15" s="113" t="s">
        <v>448</v>
      </c>
      <c r="D15" s="112" t="s">
        <v>440</v>
      </c>
      <c r="E15" s="28" t="s">
        <v>441</v>
      </c>
    </row>
    <row r="16" spans="1:11" ht="34.799999999999997" x14ac:dyDescent="0.25">
      <c r="A16" s="32" t="s">
        <v>445</v>
      </c>
      <c r="B16" s="113" t="s">
        <v>217</v>
      </c>
      <c r="D16" s="112" t="s">
        <v>238</v>
      </c>
      <c r="E16" s="28" t="s">
        <v>445</v>
      </c>
    </row>
    <row r="17" spans="1:5" ht="43.5" customHeight="1" x14ac:dyDescent="0.25">
      <c r="A17" s="338" t="s">
        <v>242</v>
      </c>
      <c r="B17" s="338"/>
      <c r="D17" s="337" t="s">
        <v>98</v>
      </c>
      <c r="E17" s="337"/>
    </row>
    <row r="18" spans="1:5" ht="47.25" customHeight="1" x14ac:dyDescent="0.4">
      <c r="A18" s="342" t="s">
        <v>218</v>
      </c>
      <c r="B18" s="342"/>
      <c r="D18" s="334" t="s">
        <v>99</v>
      </c>
      <c r="E18" s="334"/>
    </row>
    <row r="19" spans="1:5" ht="43.5" customHeight="1" x14ac:dyDescent="0.25">
      <c r="A19" s="338" t="s">
        <v>190</v>
      </c>
      <c r="B19" s="338"/>
      <c r="D19" s="333" t="s">
        <v>100</v>
      </c>
      <c r="E19" s="333"/>
    </row>
    <row r="20" spans="1:5" ht="23.25" customHeight="1" x14ac:dyDescent="0.25">
      <c r="A20" s="336" t="s">
        <v>219</v>
      </c>
      <c r="B20" s="336"/>
      <c r="D20" s="335" t="s">
        <v>101</v>
      </c>
      <c r="E20" s="335"/>
    </row>
    <row r="21" spans="1:5" ht="44.25" customHeight="1" x14ac:dyDescent="0.25">
      <c r="A21" s="338" t="s">
        <v>243</v>
      </c>
      <c r="B21" s="338"/>
      <c r="D21" s="333" t="s">
        <v>102</v>
      </c>
      <c r="E21" s="333"/>
    </row>
    <row r="22" spans="1:5" ht="23.25" customHeight="1" x14ac:dyDescent="0.25">
      <c r="A22" s="336" t="s">
        <v>220</v>
      </c>
      <c r="B22" s="336"/>
      <c r="D22" s="335" t="s">
        <v>103</v>
      </c>
      <c r="E22" s="335"/>
    </row>
    <row r="23" spans="1:5" ht="45.75" customHeight="1" x14ac:dyDescent="0.25">
      <c r="A23" s="338" t="s">
        <v>575</v>
      </c>
      <c r="B23" s="338"/>
      <c r="D23" s="333" t="s">
        <v>497</v>
      </c>
      <c r="E23" s="333"/>
    </row>
    <row r="24" spans="1:5" ht="44.25" customHeight="1" x14ac:dyDescent="0.25">
      <c r="A24" s="338" t="s">
        <v>244</v>
      </c>
      <c r="B24" s="338"/>
      <c r="D24" s="333" t="s">
        <v>153</v>
      </c>
      <c r="E24" s="333"/>
    </row>
    <row r="25" spans="1:5" ht="61.5" customHeight="1" x14ac:dyDescent="0.25">
      <c r="A25" s="338" t="s">
        <v>300</v>
      </c>
      <c r="B25" s="338"/>
      <c r="D25" s="333" t="s">
        <v>104</v>
      </c>
      <c r="E25" s="333"/>
    </row>
    <row r="26" spans="1:5" x14ac:dyDescent="0.25">
      <c r="D26" s="26"/>
      <c r="E26" s="26"/>
    </row>
    <row r="27" spans="1:5" x14ac:dyDescent="0.25">
      <c r="D27" s="26"/>
      <c r="E27" s="26"/>
    </row>
    <row r="28" spans="1:5" x14ac:dyDescent="0.25">
      <c r="D28" s="26"/>
      <c r="E28" s="26"/>
    </row>
    <row r="29" spans="1:5" x14ac:dyDescent="0.25">
      <c r="D29" s="26"/>
      <c r="E29" s="26"/>
    </row>
  </sheetData>
  <mergeCells count="25">
    <mergeCell ref="A1:E1"/>
    <mergeCell ref="A2:B2"/>
    <mergeCell ref="D2:E2"/>
    <mergeCell ref="D3:E3"/>
    <mergeCell ref="D21:E21"/>
    <mergeCell ref="A19:B19"/>
    <mergeCell ref="A20:B20"/>
    <mergeCell ref="A21:B21"/>
    <mergeCell ref="A18:B18"/>
    <mergeCell ref="D25:E25"/>
    <mergeCell ref="D18:E18"/>
    <mergeCell ref="D19:E19"/>
    <mergeCell ref="D20:E20"/>
    <mergeCell ref="A3:B3"/>
    <mergeCell ref="D17:E17"/>
    <mergeCell ref="A17:B17"/>
    <mergeCell ref="A4:B5"/>
    <mergeCell ref="D4:E5"/>
    <mergeCell ref="A24:B24"/>
    <mergeCell ref="A25:B25"/>
    <mergeCell ref="A22:B22"/>
    <mergeCell ref="A23:B23"/>
    <mergeCell ref="D22:E22"/>
    <mergeCell ref="D23:E23"/>
    <mergeCell ref="D24:E24"/>
  </mergeCells>
  <printOptions horizontalCentered="1"/>
  <pageMargins left="0" right="0" top="0.59055118110236227" bottom="0" header="0.31496062992125984" footer="0.31496062992125984"/>
  <pageSetup paperSize="9" scale="90" orientation="landscape" r:id="rId1"/>
  <rowBreaks count="1" manualBreakCount="1">
    <brk id="17" max="4" man="1"/>
  </rowBreaks>
  <ignoredErrors>
    <ignoredError sqref="A7:E16 A6:E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9"/>
  <sheetViews>
    <sheetView view="pageBreakPreview" zoomScaleNormal="100" zoomScaleSheetLayoutView="100" workbookViewId="0">
      <selection activeCell="D26" sqref="D26:E26"/>
    </sheetView>
  </sheetViews>
  <sheetFormatPr defaultColWidth="9.09765625" defaultRowHeight="22.8" x14ac:dyDescent="0.25"/>
  <cols>
    <col min="1" max="1" width="15.69921875" style="25" customWidth="1"/>
    <col min="2" max="2" width="50.69921875" style="25" customWidth="1"/>
    <col min="3" max="3" width="2.69921875" style="23" customWidth="1"/>
    <col min="4" max="4" width="48.09765625" style="23" customWidth="1"/>
    <col min="5" max="5" width="17.69921875" style="23" customWidth="1"/>
    <col min="6" max="7" width="9.09765625" style="23"/>
    <col min="8" max="8" width="62.09765625" style="23" customWidth="1"/>
    <col min="9" max="16384" width="9.09765625" style="23"/>
  </cols>
  <sheetData>
    <row r="1" spans="1:12" s="21" customFormat="1" ht="49.5" customHeight="1" x14ac:dyDescent="0.25">
      <c r="A1" s="325"/>
      <c r="B1" s="325"/>
      <c r="C1" s="325"/>
      <c r="D1" s="325"/>
      <c r="E1" s="325"/>
      <c r="F1" s="20"/>
      <c r="G1" s="20"/>
      <c r="H1" s="20"/>
    </row>
    <row r="2" spans="1:12" s="31" customFormat="1" ht="42" customHeight="1" x14ac:dyDescent="0.25">
      <c r="A2" s="30"/>
      <c r="E2" s="30"/>
    </row>
    <row r="3" spans="1:12" ht="30.75" customHeight="1" x14ac:dyDescent="0.25">
      <c r="A3" s="117" t="s">
        <v>281</v>
      </c>
      <c r="B3" s="117"/>
      <c r="D3" s="347" t="s">
        <v>301</v>
      </c>
      <c r="E3" s="347"/>
    </row>
    <row r="4" spans="1:12" ht="42.75" customHeight="1" x14ac:dyDescent="0.25">
      <c r="A4" s="343" t="s">
        <v>229</v>
      </c>
      <c r="B4" s="343"/>
      <c r="C4" s="116"/>
      <c r="D4" s="344" t="s">
        <v>576</v>
      </c>
      <c r="E4" s="344"/>
    </row>
    <row r="5" spans="1:12" ht="32.25" customHeight="1" x14ac:dyDescent="0.95">
      <c r="A5" s="34" t="s">
        <v>221</v>
      </c>
      <c r="B5" s="35" t="s">
        <v>191</v>
      </c>
      <c r="D5" s="97" t="s">
        <v>148</v>
      </c>
      <c r="E5" s="29" t="s">
        <v>222</v>
      </c>
      <c r="J5"/>
      <c r="K5" s="19"/>
      <c r="L5" s="19"/>
    </row>
    <row r="6" spans="1:12" ht="36.75" customHeight="1" x14ac:dyDescent="0.95">
      <c r="A6" s="34" t="s">
        <v>295</v>
      </c>
      <c r="B6" s="35" t="s">
        <v>192</v>
      </c>
      <c r="D6" s="97" t="s">
        <v>149</v>
      </c>
      <c r="E6" s="29" t="s">
        <v>223</v>
      </c>
      <c r="J6"/>
      <c r="K6" s="19"/>
      <c r="L6" s="19"/>
    </row>
    <row r="7" spans="1:12" ht="35.25" customHeight="1" x14ac:dyDescent="0.95">
      <c r="A7" s="34" t="s">
        <v>296</v>
      </c>
      <c r="B7" s="35" t="s">
        <v>193</v>
      </c>
      <c r="D7" s="97" t="s">
        <v>150</v>
      </c>
      <c r="E7" s="29" t="s">
        <v>224</v>
      </c>
      <c r="J7"/>
      <c r="K7" s="19"/>
      <c r="L7" s="19"/>
    </row>
    <row r="8" spans="1:12" ht="48" customHeight="1" x14ac:dyDescent="0.95">
      <c r="A8" s="34" t="s">
        <v>226</v>
      </c>
      <c r="B8" s="35" t="s">
        <v>194</v>
      </c>
      <c r="D8" s="98" t="s">
        <v>105</v>
      </c>
      <c r="E8" s="29" t="s">
        <v>225</v>
      </c>
      <c r="H8" s="27"/>
      <c r="J8" s="19"/>
      <c r="K8" s="19"/>
      <c r="L8"/>
    </row>
    <row r="9" spans="1:12" ht="53.25" customHeight="1" x14ac:dyDescent="0.25">
      <c r="A9" s="345" t="s">
        <v>228</v>
      </c>
      <c r="B9" s="345"/>
      <c r="D9" s="346" t="s">
        <v>227</v>
      </c>
      <c r="E9" s="346"/>
    </row>
  </sheetData>
  <mergeCells count="6">
    <mergeCell ref="A1:E1"/>
    <mergeCell ref="A4:B4"/>
    <mergeCell ref="D4:E4"/>
    <mergeCell ref="A9:B9"/>
    <mergeCell ref="D9:E9"/>
    <mergeCell ref="D3:E3"/>
  </mergeCells>
  <printOptions horizontalCentered="1" verticalCentered="1"/>
  <pageMargins left="0" right="0" top="0" bottom="0" header="0.3" footer="0.3"/>
  <pageSetup paperSize="9" scale="9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22"/>
  <sheetViews>
    <sheetView view="pageBreakPreview" topLeftCell="A56" zoomScaleNormal="100" zoomScaleSheetLayoutView="100" workbookViewId="0">
      <selection activeCell="D26" sqref="D26:E26"/>
    </sheetView>
  </sheetViews>
  <sheetFormatPr defaultColWidth="9.09765625" defaultRowHeight="22.8" x14ac:dyDescent="0.25"/>
  <cols>
    <col min="1" max="1" width="18.69921875" style="25" customWidth="1"/>
    <col min="2" max="2" width="50.69921875" style="25" customWidth="1"/>
    <col min="3" max="3" width="4.69921875" style="23" customWidth="1"/>
    <col min="4" max="4" width="50.69921875" style="23" customWidth="1"/>
    <col min="5" max="5" width="17.69921875" style="23" customWidth="1"/>
    <col min="6" max="7" width="9.09765625" style="23"/>
    <col min="8" max="8" width="62.09765625" style="23" customWidth="1"/>
    <col min="9" max="16384" width="9.09765625" style="23"/>
  </cols>
  <sheetData>
    <row r="1" spans="1:8" s="21" customFormat="1" ht="92.25" customHeight="1" x14ac:dyDescent="0.25">
      <c r="A1" s="325"/>
      <c r="B1" s="325"/>
      <c r="C1" s="325"/>
      <c r="D1" s="325"/>
      <c r="E1" s="325"/>
      <c r="F1" s="20"/>
      <c r="G1" s="20"/>
      <c r="H1" s="20"/>
    </row>
    <row r="2" spans="1:8" ht="31.5" customHeight="1" x14ac:dyDescent="0.25">
      <c r="A2" s="358" t="s">
        <v>302</v>
      </c>
      <c r="B2" s="358"/>
      <c r="C2" s="4"/>
      <c r="D2" s="359" t="s">
        <v>106</v>
      </c>
      <c r="E2" s="359"/>
    </row>
    <row r="3" spans="1:8" ht="20.25" customHeight="1" x14ac:dyDescent="0.25">
      <c r="A3" s="328" t="s">
        <v>303</v>
      </c>
      <c r="B3" s="328"/>
      <c r="D3" s="335" t="s">
        <v>151</v>
      </c>
      <c r="E3" s="335"/>
    </row>
    <row r="4" spans="1:8" ht="63.75" customHeight="1" x14ac:dyDescent="0.25">
      <c r="A4" s="339" t="s">
        <v>245</v>
      </c>
      <c r="B4" s="339"/>
      <c r="D4" s="348" t="s">
        <v>107</v>
      </c>
      <c r="E4" s="348"/>
    </row>
    <row r="5" spans="1:8" ht="23.25" customHeight="1" x14ac:dyDescent="0.25">
      <c r="A5" s="328" t="s">
        <v>304</v>
      </c>
      <c r="B5" s="328"/>
      <c r="D5" s="349" t="s">
        <v>152</v>
      </c>
      <c r="E5" s="349"/>
    </row>
    <row r="6" spans="1:8" ht="78" customHeight="1" x14ac:dyDescent="0.25">
      <c r="A6" s="339" t="s">
        <v>297</v>
      </c>
      <c r="B6" s="339"/>
      <c r="D6" s="348" t="s">
        <v>108</v>
      </c>
      <c r="E6" s="348"/>
    </row>
    <row r="7" spans="1:8" ht="23.25" customHeight="1" x14ac:dyDescent="0.25">
      <c r="A7" s="354" t="s">
        <v>305</v>
      </c>
      <c r="B7" s="354"/>
      <c r="D7" s="355" t="s">
        <v>181</v>
      </c>
      <c r="E7" s="357"/>
    </row>
    <row r="8" spans="1:8" ht="36.75" customHeight="1" x14ac:dyDescent="0.25">
      <c r="A8" s="356" t="s">
        <v>195</v>
      </c>
      <c r="B8" s="356"/>
      <c r="D8" s="353" t="s">
        <v>109</v>
      </c>
      <c r="E8" s="353"/>
    </row>
    <row r="9" spans="1:8" ht="23.25" customHeight="1" x14ac:dyDescent="0.25">
      <c r="A9" s="354" t="s">
        <v>307</v>
      </c>
      <c r="B9" s="354"/>
      <c r="D9" s="355" t="s">
        <v>180</v>
      </c>
      <c r="E9" s="355"/>
    </row>
    <row r="10" spans="1:8" ht="75.75" customHeight="1" x14ac:dyDescent="0.25">
      <c r="A10" s="356" t="s">
        <v>246</v>
      </c>
      <c r="B10" s="356"/>
      <c r="D10" s="353" t="s">
        <v>110</v>
      </c>
      <c r="E10" s="353"/>
    </row>
    <row r="11" spans="1:8" ht="23.25" customHeight="1" x14ac:dyDescent="0.25">
      <c r="A11" s="354" t="s">
        <v>306</v>
      </c>
      <c r="B11" s="354"/>
      <c r="D11" s="355" t="s">
        <v>182</v>
      </c>
      <c r="E11" s="355"/>
    </row>
    <row r="12" spans="1:8" ht="114" customHeight="1" x14ac:dyDescent="0.25">
      <c r="A12" s="356" t="s">
        <v>247</v>
      </c>
      <c r="B12" s="356"/>
      <c r="D12" s="353" t="s">
        <v>111</v>
      </c>
      <c r="E12" s="353"/>
    </row>
    <row r="13" spans="1:8" ht="23.25" customHeight="1" x14ac:dyDescent="0.25">
      <c r="A13" s="354" t="s">
        <v>309</v>
      </c>
      <c r="B13" s="354"/>
      <c r="D13" s="355" t="s">
        <v>183</v>
      </c>
      <c r="E13" s="355"/>
    </row>
    <row r="14" spans="1:8" ht="97.5" customHeight="1" x14ac:dyDescent="0.25">
      <c r="A14" s="356" t="s">
        <v>196</v>
      </c>
      <c r="B14" s="356"/>
      <c r="D14" s="353" t="s">
        <v>112</v>
      </c>
      <c r="E14" s="353"/>
    </row>
    <row r="15" spans="1:8" ht="23.25" customHeight="1" x14ac:dyDescent="0.25">
      <c r="A15" s="354" t="s">
        <v>308</v>
      </c>
      <c r="B15" s="354"/>
      <c r="D15" s="355" t="s">
        <v>185</v>
      </c>
      <c r="E15" s="355"/>
    </row>
    <row r="16" spans="1:8" ht="21.75" customHeight="1" x14ac:dyDescent="0.25">
      <c r="A16" s="356" t="s">
        <v>197</v>
      </c>
      <c r="B16" s="356"/>
      <c r="D16" s="353" t="s">
        <v>113</v>
      </c>
      <c r="E16" s="353"/>
    </row>
    <row r="17" spans="1:5" ht="60.75" customHeight="1" x14ac:dyDescent="0.25">
      <c r="A17" s="356" t="s">
        <v>248</v>
      </c>
      <c r="B17" s="356"/>
      <c r="D17" s="353" t="s">
        <v>344</v>
      </c>
      <c r="E17" s="353"/>
    </row>
    <row r="18" spans="1:5" ht="36.75" customHeight="1" x14ac:dyDescent="0.25">
      <c r="A18" s="356" t="s">
        <v>249</v>
      </c>
      <c r="B18" s="356"/>
      <c r="D18" s="353" t="s">
        <v>154</v>
      </c>
      <c r="E18" s="353"/>
    </row>
    <row r="19" spans="1:5" ht="42.75" customHeight="1" x14ac:dyDescent="0.25">
      <c r="A19" s="356" t="s">
        <v>237</v>
      </c>
      <c r="B19" s="356"/>
      <c r="D19" s="353" t="s">
        <v>345</v>
      </c>
      <c r="E19" s="353"/>
    </row>
    <row r="20" spans="1:5" ht="48.75" customHeight="1" x14ac:dyDescent="0.25">
      <c r="A20" s="356" t="s">
        <v>250</v>
      </c>
      <c r="B20" s="356"/>
      <c r="D20" s="353" t="s">
        <v>346</v>
      </c>
      <c r="E20" s="353"/>
    </row>
    <row r="21" spans="1:5" ht="30.75" customHeight="1" x14ac:dyDescent="0.25">
      <c r="A21" s="356" t="s">
        <v>251</v>
      </c>
      <c r="B21" s="356"/>
      <c r="D21" s="353" t="s">
        <v>347</v>
      </c>
      <c r="E21" s="353"/>
    </row>
    <row r="22" spans="1:5" ht="62.25" customHeight="1" x14ac:dyDescent="0.25">
      <c r="A22" s="356" t="s">
        <v>252</v>
      </c>
      <c r="B22" s="356"/>
      <c r="D22" s="353" t="s">
        <v>348</v>
      </c>
      <c r="E22" s="353"/>
    </row>
    <row r="23" spans="1:5" ht="23.25" customHeight="1" x14ac:dyDescent="0.25">
      <c r="A23" s="354" t="s">
        <v>236</v>
      </c>
      <c r="B23" s="354"/>
      <c r="D23" s="355" t="s">
        <v>184</v>
      </c>
      <c r="E23" s="355"/>
    </row>
    <row r="24" spans="1:5" ht="111" customHeight="1" x14ac:dyDescent="0.25">
      <c r="A24" s="356" t="s">
        <v>253</v>
      </c>
      <c r="B24" s="356"/>
      <c r="D24" s="353" t="s">
        <v>114</v>
      </c>
      <c r="E24" s="353"/>
    </row>
    <row r="25" spans="1:5" ht="23.25" customHeight="1" x14ac:dyDescent="0.25">
      <c r="A25" s="354" t="s">
        <v>310</v>
      </c>
      <c r="B25" s="354"/>
      <c r="D25" s="355" t="s">
        <v>186</v>
      </c>
      <c r="E25" s="355"/>
    </row>
    <row r="26" spans="1:5" ht="76.5" customHeight="1" x14ac:dyDescent="0.25">
      <c r="A26" s="356" t="s">
        <v>254</v>
      </c>
      <c r="B26" s="356"/>
      <c r="D26" s="353" t="s">
        <v>582</v>
      </c>
      <c r="E26" s="353"/>
    </row>
    <row r="27" spans="1:5" ht="23.25" customHeight="1" x14ac:dyDescent="0.25">
      <c r="A27" s="354" t="s">
        <v>311</v>
      </c>
      <c r="B27" s="354"/>
      <c r="D27" s="355" t="s">
        <v>187</v>
      </c>
      <c r="E27" s="355"/>
    </row>
    <row r="28" spans="1:5" ht="76.5" customHeight="1" x14ac:dyDescent="0.25">
      <c r="A28" s="356" t="s">
        <v>255</v>
      </c>
      <c r="B28" s="356"/>
      <c r="D28" s="353" t="s">
        <v>115</v>
      </c>
      <c r="E28" s="353"/>
    </row>
    <row r="29" spans="1:5" ht="22.5" customHeight="1" x14ac:dyDescent="0.25">
      <c r="A29" s="354" t="s">
        <v>235</v>
      </c>
      <c r="B29" s="354"/>
      <c r="D29" s="355" t="s">
        <v>188</v>
      </c>
      <c r="E29" s="355"/>
    </row>
    <row r="30" spans="1:5" ht="42" customHeight="1" x14ac:dyDescent="0.25">
      <c r="A30" s="356" t="s">
        <v>198</v>
      </c>
      <c r="B30" s="356"/>
      <c r="D30" s="353" t="s">
        <v>116</v>
      </c>
      <c r="E30" s="353"/>
    </row>
    <row r="31" spans="1:5" ht="23.25" customHeight="1" x14ac:dyDescent="0.25">
      <c r="A31" s="328" t="s">
        <v>312</v>
      </c>
      <c r="B31" s="328"/>
      <c r="D31" s="349" t="s">
        <v>157</v>
      </c>
      <c r="E31" s="349"/>
    </row>
    <row r="32" spans="1:5" ht="21.75" customHeight="1" x14ac:dyDescent="0.25">
      <c r="A32" s="338" t="s">
        <v>199</v>
      </c>
      <c r="B32" s="338"/>
      <c r="D32" s="348" t="s">
        <v>117</v>
      </c>
      <c r="E32" s="348"/>
    </row>
    <row r="33" spans="1:5" ht="23.25" customHeight="1" x14ac:dyDescent="0.25">
      <c r="A33" s="354" t="s">
        <v>313</v>
      </c>
      <c r="B33" s="354"/>
      <c r="D33" s="355" t="s">
        <v>158</v>
      </c>
      <c r="E33" s="355"/>
    </row>
    <row r="34" spans="1:5" ht="98.25" customHeight="1" x14ac:dyDescent="0.25">
      <c r="A34" s="356" t="s">
        <v>200</v>
      </c>
      <c r="B34" s="356"/>
      <c r="D34" s="353" t="s">
        <v>118</v>
      </c>
      <c r="E34" s="353"/>
    </row>
    <row r="35" spans="1:5" ht="23.25" customHeight="1" x14ac:dyDescent="0.25">
      <c r="A35" s="354" t="s">
        <v>314</v>
      </c>
      <c r="B35" s="354"/>
      <c r="D35" s="355" t="s">
        <v>294</v>
      </c>
      <c r="E35" s="355"/>
    </row>
    <row r="36" spans="1:5" ht="113.25" customHeight="1" x14ac:dyDescent="0.25">
      <c r="A36" s="356" t="s">
        <v>256</v>
      </c>
      <c r="B36" s="356"/>
      <c r="D36" s="353" t="s">
        <v>119</v>
      </c>
      <c r="E36" s="353"/>
    </row>
    <row r="37" spans="1:5" ht="23.25" customHeight="1" x14ac:dyDescent="0.25">
      <c r="A37" s="354" t="s">
        <v>315</v>
      </c>
      <c r="B37" s="354"/>
      <c r="D37" s="355" t="s">
        <v>159</v>
      </c>
      <c r="E37" s="355"/>
    </row>
    <row r="38" spans="1:5" ht="42" customHeight="1" x14ac:dyDescent="0.25">
      <c r="A38" s="356" t="s">
        <v>257</v>
      </c>
      <c r="B38" s="356"/>
      <c r="D38" s="353" t="s">
        <v>120</v>
      </c>
      <c r="E38" s="353"/>
    </row>
    <row r="39" spans="1:5" ht="23.25" customHeight="1" x14ac:dyDescent="0.25">
      <c r="A39" s="354" t="s">
        <v>316</v>
      </c>
      <c r="B39" s="354"/>
      <c r="D39" s="355" t="s">
        <v>160</v>
      </c>
      <c r="E39" s="355"/>
    </row>
    <row r="40" spans="1:5" ht="90.75" customHeight="1" x14ac:dyDescent="0.25">
      <c r="A40" s="356" t="s">
        <v>201</v>
      </c>
      <c r="B40" s="356"/>
      <c r="D40" s="353" t="s">
        <v>143</v>
      </c>
      <c r="E40" s="353"/>
    </row>
    <row r="41" spans="1:5" ht="23.25" customHeight="1" x14ac:dyDescent="0.25">
      <c r="A41" s="328" t="s">
        <v>317</v>
      </c>
      <c r="B41" s="328"/>
      <c r="D41" s="349" t="s">
        <v>155</v>
      </c>
      <c r="E41" s="349"/>
    </row>
    <row r="42" spans="1:5" ht="57.75" customHeight="1" x14ac:dyDescent="0.25">
      <c r="A42" s="338" t="s">
        <v>202</v>
      </c>
      <c r="B42" s="338"/>
      <c r="D42" s="348" t="s">
        <v>121</v>
      </c>
      <c r="E42" s="348"/>
    </row>
    <row r="43" spans="1:5" ht="23.25" customHeight="1" x14ac:dyDescent="0.25">
      <c r="A43" s="328" t="s">
        <v>318</v>
      </c>
      <c r="B43" s="328"/>
      <c r="D43" s="349" t="s">
        <v>156</v>
      </c>
      <c r="E43" s="349"/>
    </row>
    <row r="44" spans="1:5" ht="94.5" customHeight="1" x14ac:dyDescent="0.25">
      <c r="A44" s="338" t="s">
        <v>203</v>
      </c>
      <c r="B44" s="338"/>
      <c r="D44" s="348" t="s">
        <v>122</v>
      </c>
      <c r="E44" s="348"/>
    </row>
    <row r="45" spans="1:5" ht="23.25" customHeight="1" x14ac:dyDescent="0.25">
      <c r="A45" s="354" t="s">
        <v>320</v>
      </c>
      <c r="B45" s="354"/>
      <c r="D45" s="355" t="s">
        <v>161</v>
      </c>
      <c r="E45" s="355"/>
    </row>
    <row r="46" spans="1:5" ht="21.75" customHeight="1" x14ac:dyDescent="0.25">
      <c r="A46" s="356" t="s">
        <v>204</v>
      </c>
      <c r="B46" s="356"/>
      <c r="D46" s="353" t="s">
        <v>123</v>
      </c>
      <c r="E46" s="353"/>
    </row>
    <row r="47" spans="1:5" ht="23.25" customHeight="1" x14ac:dyDescent="0.25">
      <c r="A47" s="354" t="s">
        <v>321</v>
      </c>
      <c r="B47" s="354"/>
      <c r="D47" s="355" t="s">
        <v>162</v>
      </c>
      <c r="E47" s="355"/>
    </row>
    <row r="48" spans="1:5" ht="84" customHeight="1" x14ac:dyDescent="0.25">
      <c r="A48" s="356" t="s">
        <v>205</v>
      </c>
      <c r="B48" s="356"/>
      <c r="D48" s="353" t="s">
        <v>124</v>
      </c>
      <c r="E48" s="353"/>
    </row>
    <row r="49" spans="1:5" ht="23.25" customHeight="1" x14ac:dyDescent="0.25">
      <c r="A49" s="354" t="s">
        <v>319</v>
      </c>
      <c r="B49" s="354"/>
      <c r="D49" s="355" t="s">
        <v>163</v>
      </c>
      <c r="E49" s="355"/>
    </row>
    <row r="50" spans="1:5" ht="60.75" customHeight="1" x14ac:dyDescent="0.25">
      <c r="A50" s="356" t="s">
        <v>258</v>
      </c>
      <c r="B50" s="356"/>
      <c r="D50" s="353" t="s">
        <v>125</v>
      </c>
      <c r="E50" s="353"/>
    </row>
    <row r="51" spans="1:5" ht="23.25" customHeight="1" x14ac:dyDescent="0.25">
      <c r="A51" s="354" t="s">
        <v>234</v>
      </c>
      <c r="B51" s="354"/>
      <c r="D51" s="355" t="s">
        <v>164</v>
      </c>
      <c r="E51" s="355"/>
    </row>
    <row r="52" spans="1:5" ht="32.25" customHeight="1" x14ac:dyDescent="0.25">
      <c r="A52" s="356" t="s">
        <v>206</v>
      </c>
      <c r="B52" s="356"/>
      <c r="D52" s="353" t="s">
        <v>126</v>
      </c>
      <c r="E52" s="353"/>
    </row>
    <row r="53" spans="1:5" ht="23.25" customHeight="1" x14ac:dyDescent="0.25">
      <c r="A53" s="354" t="s">
        <v>233</v>
      </c>
      <c r="B53" s="354"/>
      <c r="D53" s="355" t="s">
        <v>165</v>
      </c>
      <c r="E53" s="355"/>
    </row>
    <row r="54" spans="1:5" ht="99.75" customHeight="1" x14ac:dyDescent="0.25">
      <c r="A54" s="356" t="s">
        <v>207</v>
      </c>
      <c r="B54" s="356"/>
      <c r="D54" s="353" t="s">
        <v>127</v>
      </c>
      <c r="E54" s="353"/>
    </row>
    <row r="55" spans="1:5" ht="23.25" customHeight="1" x14ac:dyDescent="0.25">
      <c r="A55" s="328" t="s">
        <v>322</v>
      </c>
      <c r="B55" s="328"/>
      <c r="D55" s="349" t="s">
        <v>166</v>
      </c>
      <c r="E55" s="349"/>
    </row>
    <row r="56" spans="1:5" ht="23.25" customHeight="1" x14ac:dyDescent="0.25">
      <c r="A56" s="354" t="s">
        <v>323</v>
      </c>
      <c r="B56" s="354"/>
      <c r="D56" s="355" t="s">
        <v>128</v>
      </c>
      <c r="E56" s="355"/>
    </row>
    <row r="57" spans="1:5" ht="184.5" customHeight="1" x14ac:dyDescent="0.25">
      <c r="A57" s="338" t="s">
        <v>208</v>
      </c>
      <c r="B57" s="338"/>
      <c r="D57" s="353" t="s">
        <v>129</v>
      </c>
      <c r="E57" s="353"/>
    </row>
    <row r="58" spans="1:5" ht="23.25" customHeight="1" x14ac:dyDescent="0.25">
      <c r="A58" s="354" t="s">
        <v>324</v>
      </c>
      <c r="B58" s="354"/>
      <c r="D58" s="355" t="s">
        <v>167</v>
      </c>
      <c r="E58" s="355"/>
    </row>
    <row r="59" spans="1:5" ht="177" customHeight="1" x14ac:dyDescent="0.25">
      <c r="A59" s="338" t="s">
        <v>209</v>
      </c>
      <c r="B59" s="338"/>
      <c r="D59" s="353" t="s">
        <v>130</v>
      </c>
      <c r="E59" s="353"/>
    </row>
    <row r="60" spans="1:5" ht="23.25" customHeight="1" x14ac:dyDescent="0.25">
      <c r="A60" s="328" t="s">
        <v>325</v>
      </c>
      <c r="B60" s="328"/>
      <c r="D60" s="349" t="s">
        <v>168</v>
      </c>
      <c r="E60" s="349"/>
    </row>
    <row r="61" spans="1:5" ht="58.5" customHeight="1" x14ac:dyDescent="0.25">
      <c r="A61" s="338" t="s">
        <v>210</v>
      </c>
      <c r="B61" s="338"/>
      <c r="D61" s="348" t="s">
        <v>131</v>
      </c>
      <c r="E61" s="348"/>
    </row>
    <row r="62" spans="1:5" ht="23.25" customHeight="1" x14ac:dyDescent="0.25">
      <c r="A62" s="328" t="s">
        <v>326</v>
      </c>
      <c r="B62" s="328"/>
      <c r="D62" s="349" t="s">
        <v>169</v>
      </c>
      <c r="E62" s="349"/>
    </row>
    <row r="63" spans="1:5" ht="76.5" customHeight="1" x14ac:dyDescent="0.25">
      <c r="A63" s="338" t="s">
        <v>211</v>
      </c>
      <c r="B63" s="338"/>
      <c r="D63" s="348" t="s">
        <v>132</v>
      </c>
      <c r="E63" s="348"/>
    </row>
    <row r="64" spans="1:5" ht="23.25" customHeight="1" x14ac:dyDescent="0.25">
      <c r="A64" s="328" t="s">
        <v>327</v>
      </c>
      <c r="B64" s="328"/>
      <c r="D64" s="349" t="s">
        <v>170</v>
      </c>
      <c r="E64" s="349"/>
    </row>
    <row r="65" spans="1:5" ht="59.25" customHeight="1" x14ac:dyDescent="0.25">
      <c r="A65" s="338" t="s">
        <v>212</v>
      </c>
      <c r="B65" s="338"/>
      <c r="D65" s="348" t="s">
        <v>133</v>
      </c>
      <c r="E65" s="348"/>
    </row>
    <row r="66" spans="1:5" ht="23.25" customHeight="1" x14ac:dyDescent="0.25">
      <c r="A66" s="328" t="s">
        <v>328</v>
      </c>
      <c r="B66" s="328"/>
      <c r="D66" s="349" t="s">
        <v>171</v>
      </c>
      <c r="E66" s="349"/>
    </row>
    <row r="67" spans="1:5" ht="39.75" customHeight="1" x14ac:dyDescent="0.25">
      <c r="A67" s="338" t="s">
        <v>213</v>
      </c>
      <c r="B67" s="338"/>
      <c r="D67" s="348" t="s">
        <v>134</v>
      </c>
      <c r="E67" s="348"/>
    </row>
    <row r="68" spans="1:5" ht="23.25" customHeight="1" x14ac:dyDescent="0.25">
      <c r="A68" s="328" t="s">
        <v>232</v>
      </c>
      <c r="B68" s="328"/>
      <c r="D68" s="349" t="s">
        <v>172</v>
      </c>
      <c r="E68" s="349"/>
    </row>
    <row r="69" spans="1:5" ht="50.25" customHeight="1" x14ac:dyDescent="0.25">
      <c r="A69" s="338" t="s">
        <v>214</v>
      </c>
      <c r="B69" s="338"/>
      <c r="D69" s="348" t="s">
        <v>135</v>
      </c>
      <c r="E69" s="348"/>
    </row>
    <row r="70" spans="1:5" ht="23.25" customHeight="1" x14ac:dyDescent="0.25">
      <c r="A70" s="328" t="s">
        <v>329</v>
      </c>
      <c r="B70" s="328"/>
      <c r="D70" s="352" t="s">
        <v>298</v>
      </c>
      <c r="E70" s="352"/>
    </row>
    <row r="71" spans="1:5" ht="78" customHeight="1" x14ac:dyDescent="0.25">
      <c r="A71" s="338" t="s">
        <v>215</v>
      </c>
      <c r="B71" s="338"/>
      <c r="D71" s="348" t="s">
        <v>136</v>
      </c>
      <c r="E71" s="348"/>
    </row>
    <row r="72" spans="1:5" ht="23.25" customHeight="1" x14ac:dyDescent="0.25">
      <c r="A72" s="328" t="s">
        <v>231</v>
      </c>
      <c r="B72" s="328"/>
      <c r="D72" s="349" t="s">
        <v>173</v>
      </c>
      <c r="E72" s="349"/>
    </row>
    <row r="73" spans="1:5" ht="113.25" customHeight="1" x14ac:dyDescent="0.25">
      <c r="A73" s="338" t="s">
        <v>259</v>
      </c>
      <c r="B73" s="338"/>
      <c r="D73" s="348" t="s">
        <v>137</v>
      </c>
      <c r="E73" s="348"/>
    </row>
    <row r="74" spans="1:5" ht="23.25" customHeight="1" x14ac:dyDescent="0.25">
      <c r="A74" s="328" t="s">
        <v>330</v>
      </c>
      <c r="B74" s="328"/>
      <c r="D74" s="349" t="s">
        <v>174</v>
      </c>
      <c r="E74" s="349"/>
    </row>
    <row r="75" spans="1:5" ht="74.25" customHeight="1" x14ac:dyDescent="0.25">
      <c r="A75" s="338" t="s">
        <v>260</v>
      </c>
      <c r="B75" s="338"/>
      <c r="D75" s="351" t="s">
        <v>138</v>
      </c>
      <c r="E75" s="351"/>
    </row>
    <row r="76" spans="1:5" ht="23.25" customHeight="1" x14ac:dyDescent="0.25">
      <c r="A76" s="328" t="s">
        <v>331</v>
      </c>
      <c r="B76" s="328"/>
      <c r="D76" s="349" t="s">
        <v>175</v>
      </c>
      <c r="E76" s="349"/>
    </row>
    <row r="77" spans="1:5" ht="129.75" customHeight="1" x14ac:dyDescent="0.25">
      <c r="A77" s="338" t="s">
        <v>261</v>
      </c>
      <c r="B77" s="338"/>
      <c r="D77" s="348" t="s">
        <v>139</v>
      </c>
      <c r="E77" s="348"/>
    </row>
    <row r="78" spans="1:5" ht="23.25" customHeight="1" x14ac:dyDescent="0.25">
      <c r="A78" s="328" t="s">
        <v>332</v>
      </c>
      <c r="B78" s="328"/>
      <c r="D78" s="349" t="s">
        <v>176</v>
      </c>
      <c r="E78" s="349"/>
    </row>
    <row r="79" spans="1:5" ht="59.25" customHeight="1" x14ac:dyDescent="0.25">
      <c r="A79" s="350" t="s">
        <v>262</v>
      </c>
      <c r="B79" s="338"/>
      <c r="D79" s="348" t="s">
        <v>140</v>
      </c>
      <c r="E79" s="348"/>
    </row>
    <row r="80" spans="1:5" ht="21" x14ac:dyDescent="0.25">
      <c r="A80" s="328" t="s">
        <v>230</v>
      </c>
      <c r="B80" s="328"/>
      <c r="D80" s="349" t="s">
        <v>177</v>
      </c>
      <c r="E80" s="349"/>
    </row>
    <row r="81" spans="1:5" ht="111" customHeight="1" x14ac:dyDescent="0.25">
      <c r="A81" s="338" t="s">
        <v>263</v>
      </c>
      <c r="B81" s="338"/>
      <c r="D81" s="348" t="s">
        <v>141</v>
      </c>
      <c r="E81" s="348"/>
    </row>
    <row r="82" spans="1:5" ht="20.25" customHeight="1" x14ac:dyDescent="0.25">
      <c r="A82" s="328" t="s">
        <v>333</v>
      </c>
      <c r="B82" s="328"/>
      <c r="D82" s="349" t="s">
        <v>178</v>
      </c>
      <c r="E82" s="349"/>
    </row>
    <row r="83" spans="1:5" ht="45" customHeight="1" x14ac:dyDescent="0.25">
      <c r="A83" s="338" t="s">
        <v>264</v>
      </c>
      <c r="B83" s="338"/>
      <c r="D83" s="348" t="s">
        <v>142</v>
      </c>
      <c r="E83" s="348"/>
    </row>
    <row r="84" spans="1:5" x14ac:dyDescent="0.25">
      <c r="D84" s="26"/>
      <c r="E84" s="26"/>
    </row>
    <row r="85" spans="1:5" x14ac:dyDescent="0.25">
      <c r="D85" s="26"/>
      <c r="E85" s="26"/>
    </row>
    <row r="86" spans="1:5" x14ac:dyDescent="0.25">
      <c r="D86" s="26"/>
      <c r="E86" s="26"/>
    </row>
    <row r="87" spans="1:5" x14ac:dyDescent="0.25">
      <c r="D87" s="26"/>
      <c r="E87" s="26"/>
    </row>
    <row r="88" spans="1:5" x14ac:dyDescent="0.25">
      <c r="D88" s="26"/>
      <c r="E88" s="26"/>
    </row>
    <row r="89" spans="1:5" x14ac:dyDescent="0.25">
      <c r="D89" s="26"/>
      <c r="E89" s="26"/>
    </row>
    <row r="90" spans="1:5" x14ac:dyDescent="0.25">
      <c r="D90" s="26"/>
      <c r="E90" s="26"/>
    </row>
    <row r="91" spans="1:5" x14ac:dyDescent="0.25">
      <c r="D91" s="26"/>
      <c r="E91" s="26"/>
    </row>
    <row r="92" spans="1:5" x14ac:dyDescent="0.25">
      <c r="D92" s="26"/>
      <c r="E92" s="26"/>
    </row>
    <row r="93" spans="1:5" x14ac:dyDescent="0.25">
      <c r="D93" s="26"/>
      <c r="E93" s="26"/>
    </row>
    <row r="94" spans="1:5" x14ac:dyDescent="0.25">
      <c r="D94" s="26"/>
      <c r="E94" s="26"/>
    </row>
    <row r="95" spans="1:5" x14ac:dyDescent="0.25">
      <c r="D95" s="26"/>
      <c r="E95" s="26"/>
    </row>
    <row r="96" spans="1:5" x14ac:dyDescent="0.25">
      <c r="D96" s="26"/>
      <c r="E96" s="26"/>
    </row>
    <row r="97" spans="4:5" x14ac:dyDescent="0.25">
      <c r="D97" s="26"/>
      <c r="E97" s="26"/>
    </row>
    <row r="98" spans="4:5" x14ac:dyDescent="0.25">
      <c r="D98" s="26"/>
      <c r="E98" s="26"/>
    </row>
    <row r="99" spans="4:5" x14ac:dyDescent="0.25">
      <c r="D99" s="26"/>
      <c r="E99" s="26"/>
    </row>
    <row r="100" spans="4:5" x14ac:dyDescent="0.25">
      <c r="D100" s="26"/>
      <c r="E100" s="26"/>
    </row>
    <row r="101" spans="4:5" x14ac:dyDescent="0.25">
      <c r="D101" s="26"/>
      <c r="E101" s="26"/>
    </row>
    <row r="102" spans="4:5" x14ac:dyDescent="0.25">
      <c r="D102" s="26"/>
      <c r="E102" s="26"/>
    </row>
    <row r="103" spans="4:5" x14ac:dyDescent="0.25">
      <c r="D103" s="26"/>
      <c r="E103" s="26"/>
    </row>
    <row r="104" spans="4:5" x14ac:dyDescent="0.25">
      <c r="D104" s="26"/>
      <c r="E104" s="26"/>
    </row>
    <row r="105" spans="4:5" x14ac:dyDescent="0.25">
      <c r="D105" s="26"/>
      <c r="E105" s="26"/>
    </row>
    <row r="106" spans="4:5" x14ac:dyDescent="0.25">
      <c r="D106" s="26"/>
      <c r="E106" s="26"/>
    </row>
    <row r="107" spans="4:5" x14ac:dyDescent="0.25">
      <c r="D107" s="26"/>
      <c r="E107" s="26"/>
    </row>
    <row r="108" spans="4:5" x14ac:dyDescent="0.25">
      <c r="D108" s="26"/>
      <c r="E108" s="26"/>
    </row>
    <row r="109" spans="4:5" x14ac:dyDescent="0.25">
      <c r="D109" s="26"/>
      <c r="E109" s="26"/>
    </row>
    <row r="110" spans="4:5" x14ac:dyDescent="0.25">
      <c r="D110" s="26"/>
      <c r="E110" s="26"/>
    </row>
    <row r="111" spans="4:5" x14ac:dyDescent="0.25">
      <c r="D111" s="26"/>
      <c r="E111" s="26"/>
    </row>
    <row r="112" spans="4:5" x14ac:dyDescent="0.25">
      <c r="D112" s="26"/>
      <c r="E112" s="26"/>
    </row>
    <row r="113" spans="4:5" x14ac:dyDescent="0.25">
      <c r="D113" s="26"/>
      <c r="E113" s="26"/>
    </row>
    <row r="114" spans="4:5" x14ac:dyDescent="0.25">
      <c r="D114" s="26"/>
      <c r="E114" s="26"/>
    </row>
    <row r="115" spans="4:5" x14ac:dyDescent="0.25">
      <c r="D115" s="26"/>
      <c r="E115" s="26"/>
    </row>
    <row r="116" spans="4:5" x14ac:dyDescent="0.25">
      <c r="D116" s="26"/>
      <c r="E116" s="26"/>
    </row>
    <row r="117" spans="4:5" x14ac:dyDescent="0.25">
      <c r="D117" s="26"/>
      <c r="E117" s="26"/>
    </row>
    <row r="118" spans="4:5" x14ac:dyDescent="0.25">
      <c r="D118" s="26"/>
      <c r="E118" s="26"/>
    </row>
    <row r="119" spans="4:5" x14ac:dyDescent="0.25">
      <c r="D119" s="26"/>
      <c r="E119" s="26"/>
    </row>
    <row r="120" spans="4:5" x14ac:dyDescent="0.25">
      <c r="D120" s="26"/>
      <c r="E120" s="26"/>
    </row>
    <row r="121" spans="4:5" x14ac:dyDescent="0.25">
      <c r="D121" s="26"/>
      <c r="E121" s="26"/>
    </row>
    <row r="122" spans="4:5" x14ac:dyDescent="0.25">
      <c r="D122" s="26"/>
      <c r="E122" s="26"/>
    </row>
  </sheetData>
  <mergeCells count="165">
    <mergeCell ref="A1:E1"/>
    <mergeCell ref="A2:B2"/>
    <mergeCell ref="D2:E2"/>
    <mergeCell ref="A3:B3"/>
    <mergeCell ref="D3:E3"/>
    <mergeCell ref="A4:B4"/>
    <mergeCell ref="D4:E4"/>
    <mergeCell ref="A8:B8"/>
    <mergeCell ref="D8:E8"/>
    <mergeCell ref="A9:B9"/>
    <mergeCell ref="D9:E9"/>
    <mergeCell ref="A10:B10"/>
    <mergeCell ref="D10:E10"/>
    <mergeCell ref="A5:B5"/>
    <mergeCell ref="D5:E5"/>
    <mergeCell ref="A6:B6"/>
    <mergeCell ref="D6:E6"/>
    <mergeCell ref="A7:B7"/>
    <mergeCell ref="D7:E7"/>
    <mergeCell ref="A14:B14"/>
    <mergeCell ref="D14:E14"/>
    <mergeCell ref="A15:B15"/>
    <mergeCell ref="D15:E15"/>
    <mergeCell ref="A16:B16"/>
    <mergeCell ref="D16:E16"/>
    <mergeCell ref="A11:B11"/>
    <mergeCell ref="D11:E11"/>
    <mergeCell ref="A12:B12"/>
    <mergeCell ref="D12:E12"/>
    <mergeCell ref="A13:B13"/>
    <mergeCell ref="D13:E13"/>
    <mergeCell ref="A20:B20"/>
    <mergeCell ref="D20:E20"/>
    <mergeCell ref="A21:B21"/>
    <mergeCell ref="D21:E21"/>
    <mergeCell ref="A22:B22"/>
    <mergeCell ref="D22:E22"/>
    <mergeCell ref="A17:B17"/>
    <mergeCell ref="D17:E17"/>
    <mergeCell ref="A18:B18"/>
    <mergeCell ref="D18:E18"/>
    <mergeCell ref="A19:B19"/>
    <mergeCell ref="D19:E19"/>
    <mergeCell ref="A26:B26"/>
    <mergeCell ref="D26:E26"/>
    <mergeCell ref="A27:B27"/>
    <mergeCell ref="D27:E27"/>
    <mergeCell ref="A28:B28"/>
    <mergeCell ref="D28:E28"/>
    <mergeCell ref="A23:B23"/>
    <mergeCell ref="D23:E23"/>
    <mergeCell ref="A24:B24"/>
    <mergeCell ref="D24:E24"/>
    <mergeCell ref="A25:B25"/>
    <mergeCell ref="D25:E25"/>
    <mergeCell ref="A32:B32"/>
    <mergeCell ref="D32:E32"/>
    <mergeCell ref="A33:B33"/>
    <mergeCell ref="D33:E33"/>
    <mergeCell ref="A34:B34"/>
    <mergeCell ref="D34:E34"/>
    <mergeCell ref="A29:B29"/>
    <mergeCell ref="D29:E29"/>
    <mergeCell ref="A30:B30"/>
    <mergeCell ref="D30:E30"/>
    <mergeCell ref="A31:B31"/>
    <mergeCell ref="D31:E31"/>
    <mergeCell ref="A38:B38"/>
    <mergeCell ref="D38:E38"/>
    <mergeCell ref="A39:B39"/>
    <mergeCell ref="D39:E39"/>
    <mergeCell ref="A40:B40"/>
    <mergeCell ref="D40:E40"/>
    <mergeCell ref="A35:B35"/>
    <mergeCell ref="D35:E35"/>
    <mergeCell ref="A36:B36"/>
    <mergeCell ref="D36:E36"/>
    <mergeCell ref="A37:B37"/>
    <mergeCell ref="D37:E37"/>
    <mergeCell ref="A44:B44"/>
    <mergeCell ref="D44:E44"/>
    <mergeCell ref="A45:B45"/>
    <mergeCell ref="D45:E45"/>
    <mergeCell ref="A46:B46"/>
    <mergeCell ref="D46:E46"/>
    <mergeCell ref="A41:B41"/>
    <mergeCell ref="D41:E41"/>
    <mergeCell ref="A42:B42"/>
    <mergeCell ref="D42:E42"/>
    <mergeCell ref="A43:B43"/>
    <mergeCell ref="D43:E43"/>
    <mergeCell ref="A50:B50"/>
    <mergeCell ref="D50:E50"/>
    <mergeCell ref="A51:B51"/>
    <mergeCell ref="D51:E51"/>
    <mergeCell ref="A52:B52"/>
    <mergeCell ref="D52:E52"/>
    <mergeCell ref="A47:B47"/>
    <mergeCell ref="D47:E47"/>
    <mergeCell ref="A48:B48"/>
    <mergeCell ref="D48:E48"/>
    <mergeCell ref="A49:B49"/>
    <mergeCell ref="D49:E49"/>
    <mergeCell ref="A56:B56"/>
    <mergeCell ref="D56:E56"/>
    <mergeCell ref="A57:B57"/>
    <mergeCell ref="D57:E57"/>
    <mergeCell ref="A58:B58"/>
    <mergeCell ref="D58:E58"/>
    <mergeCell ref="A53:B53"/>
    <mergeCell ref="D53:E53"/>
    <mergeCell ref="A54:B54"/>
    <mergeCell ref="D54:E54"/>
    <mergeCell ref="A55:B55"/>
    <mergeCell ref="D55:E55"/>
    <mergeCell ref="A62:B62"/>
    <mergeCell ref="D62:E62"/>
    <mergeCell ref="A63:B63"/>
    <mergeCell ref="D63:E63"/>
    <mergeCell ref="A64:B64"/>
    <mergeCell ref="D64:E64"/>
    <mergeCell ref="A59:B59"/>
    <mergeCell ref="D59:E59"/>
    <mergeCell ref="A60:B60"/>
    <mergeCell ref="D60:E60"/>
    <mergeCell ref="A61:B61"/>
    <mergeCell ref="D61:E61"/>
    <mergeCell ref="A68:B68"/>
    <mergeCell ref="D68:E68"/>
    <mergeCell ref="A69:B69"/>
    <mergeCell ref="D69:E69"/>
    <mergeCell ref="A70:B70"/>
    <mergeCell ref="D70:E70"/>
    <mergeCell ref="A65:B65"/>
    <mergeCell ref="D65:E65"/>
    <mergeCell ref="A66:B66"/>
    <mergeCell ref="D66:E66"/>
    <mergeCell ref="A67:B67"/>
    <mergeCell ref="D67:E67"/>
    <mergeCell ref="A74:B74"/>
    <mergeCell ref="D74:E74"/>
    <mergeCell ref="A75:B75"/>
    <mergeCell ref="D75:E75"/>
    <mergeCell ref="A76:B76"/>
    <mergeCell ref="D76:E76"/>
    <mergeCell ref="A71:B71"/>
    <mergeCell ref="D71:E71"/>
    <mergeCell ref="A72:B72"/>
    <mergeCell ref="D72:E72"/>
    <mergeCell ref="A73:B73"/>
    <mergeCell ref="D73:E73"/>
    <mergeCell ref="A83:B83"/>
    <mergeCell ref="D83:E83"/>
    <mergeCell ref="A80:B80"/>
    <mergeCell ref="D80:E80"/>
    <mergeCell ref="A81:B81"/>
    <mergeCell ref="D81:E81"/>
    <mergeCell ref="A82:B82"/>
    <mergeCell ref="D82:E82"/>
    <mergeCell ref="A77:B77"/>
    <mergeCell ref="D77:E77"/>
    <mergeCell ref="A78:B78"/>
    <mergeCell ref="D78:E78"/>
    <mergeCell ref="A79:B79"/>
    <mergeCell ref="D79:E79"/>
  </mergeCells>
  <printOptions horizontalCentered="1"/>
  <pageMargins left="0" right="0" top="0.59055118110236227" bottom="0" header="0.31496062992125984" footer="0.31496062992125984"/>
  <pageSetup paperSize="9" scale="90" orientation="landscape" r:id="rId1"/>
  <rowBreaks count="9" manualBreakCount="9">
    <brk id="12" max="4" man="1"/>
    <brk id="22" max="4" man="1"/>
    <brk id="32" max="4" man="1"/>
    <brk id="40" max="4" man="1"/>
    <brk id="52" max="4" man="1"/>
    <brk id="57" max="4" man="1"/>
    <brk id="61" max="4" man="1"/>
    <brk id="71" max="4" man="1"/>
    <brk id="79"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view="pageBreakPreview" topLeftCell="A11" zoomScaleNormal="100" zoomScaleSheetLayoutView="100" workbookViewId="0">
      <selection activeCell="A13" sqref="A13"/>
    </sheetView>
  </sheetViews>
  <sheetFormatPr defaultRowHeight="13.8" x14ac:dyDescent="0.25"/>
  <cols>
    <col min="1" max="1" width="64.69921875" customWidth="1"/>
  </cols>
  <sheetData>
    <row r="1" spans="1:1" ht="133.19999999999999" customHeight="1" x14ac:dyDescent="0.25"/>
    <row r="2" spans="1:1" ht="219.9" customHeight="1" x14ac:dyDescent="0.25">
      <c r="A2" s="13" t="s">
        <v>342</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9"/>
  <sheetViews>
    <sheetView view="pageBreakPreview" topLeftCell="A8" zoomScale="110" zoomScaleNormal="100" zoomScaleSheetLayoutView="110" workbookViewId="0">
      <selection activeCell="B26" sqref="B26"/>
    </sheetView>
  </sheetViews>
  <sheetFormatPr defaultColWidth="9.09765625" defaultRowHeight="13.8" x14ac:dyDescent="0.25"/>
  <cols>
    <col min="1" max="1" width="5.69921875" style="4" customWidth="1"/>
    <col min="2" max="2" width="35.69921875" style="2" customWidth="1"/>
    <col min="3" max="8" width="8.69921875" style="2" customWidth="1"/>
    <col min="9" max="9" width="35.69921875" style="2" customWidth="1"/>
    <col min="10" max="10" width="5.69921875" style="2" customWidth="1"/>
    <col min="11" max="16384" width="9.09765625" style="2"/>
  </cols>
  <sheetData>
    <row r="1" spans="1:11" s="6" customFormat="1" x14ac:dyDescent="0.25">
      <c r="A1" s="325"/>
      <c r="B1" s="325"/>
      <c r="C1" s="325"/>
      <c r="D1" s="325"/>
      <c r="E1" s="325"/>
      <c r="F1" s="325"/>
      <c r="G1" s="325"/>
      <c r="H1" s="325"/>
      <c r="I1" s="325"/>
      <c r="J1" s="325"/>
      <c r="K1" s="11"/>
    </row>
    <row r="2" spans="1:11" ht="17.399999999999999" x14ac:dyDescent="0.25">
      <c r="A2" s="3"/>
      <c r="B2" s="378" t="s">
        <v>0</v>
      </c>
      <c r="C2" s="378"/>
      <c r="D2" s="378"/>
      <c r="E2" s="378"/>
      <c r="F2" s="378"/>
      <c r="G2" s="378"/>
      <c r="H2" s="378"/>
      <c r="I2" s="378"/>
    </row>
    <row r="3" spans="1:11" ht="17.399999999999999" x14ac:dyDescent="0.25">
      <c r="A3" s="3"/>
      <c r="B3" s="378" t="s">
        <v>1</v>
      </c>
      <c r="C3" s="378"/>
      <c r="D3" s="378"/>
      <c r="E3" s="378"/>
      <c r="F3" s="378"/>
      <c r="G3" s="378"/>
      <c r="H3" s="378"/>
      <c r="I3" s="378"/>
    </row>
    <row r="4" spans="1:11" ht="17.399999999999999" x14ac:dyDescent="0.25">
      <c r="A4" s="3"/>
      <c r="B4" s="378" t="s">
        <v>492</v>
      </c>
      <c r="C4" s="378"/>
      <c r="D4" s="378"/>
      <c r="E4" s="378"/>
      <c r="F4" s="378"/>
      <c r="G4" s="378"/>
      <c r="H4" s="378"/>
      <c r="I4" s="378"/>
    </row>
    <row r="5" spans="1:11" ht="15.6" x14ac:dyDescent="0.25">
      <c r="A5" s="3"/>
      <c r="B5" s="379" t="s">
        <v>2</v>
      </c>
      <c r="C5" s="379"/>
      <c r="D5" s="379"/>
      <c r="E5" s="379"/>
      <c r="F5" s="379"/>
      <c r="G5" s="379"/>
      <c r="H5" s="379"/>
      <c r="I5" s="379"/>
    </row>
    <row r="6" spans="1:11" ht="15.6" x14ac:dyDescent="0.25">
      <c r="A6" s="3"/>
      <c r="B6" s="379" t="s">
        <v>3</v>
      </c>
      <c r="C6" s="379"/>
      <c r="D6" s="379"/>
      <c r="E6" s="379"/>
      <c r="F6" s="379"/>
      <c r="G6" s="379"/>
      <c r="H6" s="379"/>
      <c r="I6" s="379"/>
    </row>
    <row r="7" spans="1:11" ht="15.6" x14ac:dyDescent="0.25">
      <c r="A7" s="3"/>
      <c r="B7" s="379" t="s">
        <v>493</v>
      </c>
      <c r="C7" s="379"/>
      <c r="D7" s="379"/>
      <c r="E7" s="379"/>
      <c r="F7" s="379"/>
      <c r="G7" s="379"/>
      <c r="H7" s="379"/>
      <c r="I7" s="379"/>
    </row>
    <row r="8" spans="1:11" ht="15.6" x14ac:dyDescent="0.25">
      <c r="A8" s="376" t="s">
        <v>455</v>
      </c>
      <c r="B8" s="376"/>
      <c r="C8" s="380">
        <v>2019</v>
      </c>
      <c r="D8" s="380"/>
      <c r="E8" s="380"/>
      <c r="F8" s="380"/>
      <c r="G8" s="380"/>
      <c r="H8" s="380"/>
      <c r="I8" s="377" t="s">
        <v>18</v>
      </c>
      <c r="J8" s="377"/>
    </row>
    <row r="9" spans="1:11" ht="22.5" customHeight="1" x14ac:dyDescent="0.25">
      <c r="A9" s="367" t="s">
        <v>270</v>
      </c>
      <c r="B9" s="371" t="s">
        <v>10</v>
      </c>
      <c r="C9" s="374" t="s">
        <v>267</v>
      </c>
      <c r="D9" s="374"/>
      <c r="E9" s="365" t="s">
        <v>5</v>
      </c>
      <c r="F9" s="365"/>
      <c r="G9" s="365" t="s">
        <v>6</v>
      </c>
      <c r="H9" s="365"/>
      <c r="I9" s="367" t="s">
        <v>17</v>
      </c>
      <c r="J9" s="367"/>
    </row>
    <row r="10" spans="1:11" ht="27" customHeight="1" x14ac:dyDescent="0.25">
      <c r="A10" s="368"/>
      <c r="B10" s="372"/>
      <c r="C10" s="375"/>
      <c r="D10" s="375"/>
      <c r="E10" s="370" t="s">
        <v>8</v>
      </c>
      <c r="F10" s="370"/>
      <c r="G10" s="370" t="s">
        <v>9</v>
      </c>
      <c r="H10" s="370"/>
      <c r="I10" s="368"/>
      <c r="J10" s="368"/>
    </row>
    <row r="11" spans="1:11" x14ac:dyDescent="0.25">
      <c r="A11" s="368"/>
      <c r="B11" s="372"/>
      <c r="C11" s="56" t="s">
        <v>11</v>
      </c>
      <c r="D11" s="56" t="s">
        <v>12</v>
      </c>
      <c r="E11" s="56" t="s">
        <v>11</v>
      </c>
      <c r="F11" s="56" t="s">
        <v>12</v>
      </c>
      <c r="G11" s="56" t="s">
        <v>11</v>
      </c>
      <c r="H11" s="56" t="s">
        <v>12</v>
      </c>
      <c r="I11" s="368"/>
      <c r="J11" s="368"/>
    </row>
    <row r="12" spans="1:11" ht="15.75" customHeight="1" x14ac:dyDescent="0.25">
      <c r="A12" s="369"/>
      <c r="B12" s="373"/>
      <c r="C12" s="57" t="s">
        <v>13</v>
      </c>
      <c r="D12" s="57" t="s">
        <v>14</v>
      </c>
      <c r="E12" s="57" t="s">
        <v>13</v>
      </c>
      <c r="F12" s="57" t="s">
        <v>14</v>
      </c>
      <c r="G12" s="57" t="s">
        <v>13</v>
      </c>
      <c r="H12" s="57" t="s">
        <v>14</v>
      </c>
      <c r="I12" s="369"/>
      <c r="J12" s="369"/>
    </row>
    <row r="13" spans="1:11" ht="45" customHeight="1" thickBot="1" x14ac:dyDescent="0.3">
      <c r="A13" s="36" t="s">
        <v>266</v>
      </c>
      <c r="B13" s="125" t="s">
        <v>414</v>
      </c>
      <c r="C13" s="105">
        <f>SUM(G13+E13)</f>
        <v>19996</v>
      </c>
      <c r="D13" s="105">
        <f>SUM(H13+F13)</f>
        <v>1900</v>
      </c>
      <c r="E13" s="106">
        <v>14134</v>
      </c>
      <c r="F13" s="106">
        <v>586</v>
      </c>
      <c r="G13" s="106">
        <v>5862</v>
      </c>
      <c r="H13" s="106">
        <v>1314</v>
      </c>
      <c r="I13" s="362" t="s">
        <v>409</v>
      </c>
      <c r="J13" s="362"/>
    </row>
    <row r="14" spans="1:11" ht="45" customHeight="1" thickBot="1" x14ac:dyDescent="0.3">
      <c r="A14" s="37" t="s">
        <v>415</v>
      </c>
      <c r="B14" s="126" t="s">
        <v>416</v>
      </c>
      <c r="C14" s="272">
        <f t="shared" ref="C14:C17" si="0">SUM(G14+E14)</f>
        <v>26487</v>
      </c>
      <c r="D14" s="272">
        <f t="shared" ref="D14:D17" si="1">SUM(H14+F14)</f>
        <v>534</v>
      </c>
      <c r="E14" s="107">
        <v>25508</v>
      </c>
      <c r="F14" s="107">
        <v>369</v>
      </c>
      <c r="G14" s="107">
        <v>979</v>
      </c>
      <c r="H14" s="107">
        <v>165</v>
      </c>
      <c r="I14" s="363" t="s">
        <v>410</v>
      </c>
      <c r="J14" s="363"/>
    </row>
    <row r="15" spans="1:11" ht="45" customHeight="1" thickBot="1" x14ac:dyDescent="0.3">
      <c r="A15" s="36" t="s">
        <v>417</v>
      </c>
      <c r="B15" s="125" t="s">
        <v>418</v>
      </c>
      <c r="C15" s="105">
        <f t="shared" si="0"/>
        <v>12478</v>
      </c>
      <c r="D15" s="105">
        <f t="shared" si="1"/>
        <v>392</v>
      </c>
      <c r="E15" s="106">
        <v>11740</v>
      </c>
      <c r="F15" s="106">
        <v>232</v>
      </c>
      <c r="G15" s="106">
        <v>738</v>
      </c>
      <c r="H15" s="106">
        <v>160</v>
      </c>
      <c r="I15" s="362" t="s">
        <v>411</v>
      </c>
      <c r="J15" s="362"/>
    </row>
    <row r="16" spans="1:11" ht="45" customHeight="1" x14ac:dyDescent="0.25">
      <c r="A16" s="38" t="s">
        <v>419</v>
      </c>
      <c r="B16" s="127" t="s">
        <v>420</v>
      </c>
      <c r="C16" s="275">
        <f t="shared" si="0"/>
        <v>6119</v>
      </c>
      <c r="D16" s="275">
        <f t="shared" si="1"/>
        <v>150</v>
      </c>
      <c r="E16" s="141">
        <v>5787</v>
      </c>
      <c r="F16" s="141">
        <v>76</v>
      </c>
      <c r="G16" s="141">
        <v>332</v>
      </c>
      <c r="H16" s="141">
        <v>74</v>
      </c>
      <c r="I16" s="366" t="s">
        <v>412</v>
      </c>
      <c r="J16" s="366"/>
    </row>
    <row r="17" spans="1:10" ht="45" customHeight="1" x14ac:dyDescent="0.25">
      <c r="A17" s="269" t="s">
        <v>421</v>
      </c>
      <c r="B17" s="270" t="s">
        <v>422</v>
      </c>
      <c r="C17" s="276">
        <f t="shared" si="0"/>
        <v>15489</v>
      </c>
      <c r="D17" s="276">
        <f t="shared" si="1"/>
        <v>2288</v>
      </c>
      <c r="E17" s="271">
        <v>7291</v>
      </c>
      <c r="F17" s="271">
        <v>300</v>
      </c>
      <c r="G17" s="271">
        <v>8198</v>
      </c>
      <c r="H17" s="271">
        <v>1988</v>
      </c>
      <c r="I17" s="364" t="s">
        <v>413</v>
      </c>
      <c r="J17" s="364"/>
    </row>
    <row r="18" spans="1:10" ht="66.75" customHeight="1" x14ac:dyDescent="0.25">
      <c r="A18" s="360" t="s">
        <v>7</v>
      </c>
      <c r="B18" s="360"/>
      <c r="C18" s="124">
        <f t="shared" ref="C18:G18" si="2">SUM(C13:C17)</f>
        <v>80569</v>
      </c>
      <c r="D18" s="124">
        <f t="shared" si="2"/>
        <v>5264</v>
      </c>
      <c r="E18" s="124">
        <f t="shared" si="2"/>
        <v>64460</v>
      </c>
      <c r="F18" s="124">
        <f t="shared" si="2"/>
        <v>1563</v>
      </c>
      <c r="G18" s="124">
        <f t="shared" si="2"/>
        <v>16109</v>
      </c>
      <c r="H18" s="124">
        <f>SUM(H13:H17)</f>
        <v>3701</v>
      </c>
      <c r="I18" s="361" t="s">
        <v>4</v>
      </c>
      <c r="J18" s="361"/>
    </row>
    <row r="19" spans="1:10" x14ac:dyDescent="0.25">
      <c r="C19" s="55"/>
      <c r="D19" s="55"/>
      <c r="E19" s="55"/>
      <c r="F19" s="55"/>
      <c r="G19" s="55"/>
      <c r="H19" s="55"/>
    </row>
  </sheetData>
  <mergeCells count="25">
    <mergeCell ref="A8:B8"/>
    <mergeCell ref="I8:J8"/>
    <mergeCell ref="A1:J1"/>
    <mergeCell ref="B2:I2"/>
    <mergeCell ref="B3:I3"/>
    <mergeCell ref="B5:I5"/>
    <mergeCell ref="B6:I6"/>
    <mergeCell ref="C8:H8"/>
    <mergeCell ref="B4:I4"/>
    <mergeCell ref="B7:I7"/>
    <mergeCell ref="G9:H9"/>
    <mergeCell ref="I16:J16"/>
    <mergeCell ref="A9:A12"/>
    <mergeCell ref="I9:J12"/>
    <mergeCell ref="E9:F9"/>
    <mergeCell ref="E10:F10"/>
    <mergeCell ref="G10:H10"/>
    <mergeCell ref="B9:B12"/>
    <mergeCell ref="C9:D10"/>
    <mergeCell ref="A18:B18"/>
    <mergeCell ref="I18:J18"/>
    <mergeCell ref="I13:J13"/>
    <mergeCell ref="I14:J14"/>
    <mergeCell ref="I15:J15"/>
    <mergeCell ref="I17:J17"/>
  </mergeCells>
  <printOptions horizontalCentered="1" verticalCentered="1"/>
  <pageMargins left="0" right="0" top="0" bottom="0" header="0.31496062992125984" footer="0.31496062992125984"/>
  <pageSetup paperSize="9"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Social and Personal Services Statistics 2019</EnglishTitle>
    <PublishingRollupImage xmlns="http://schemas.microsoft.com/sharepoint/v3" xsi:nil="true"/>
    <TaxCatchAll xmlns="b1657202-86a7-46c3-ba71-02bb0da5a392">
      <Value>643</Value>
      <Value>178</Value>
      <Value>645</Value>
    </TaxCatchAll>
    <DocType xmlns="b1657202-86a7-46c3-ba71-02bb0da5a392">
      <Value>Publication</Value>
    </DocType>
    <DocumentDescription xmlns="b1657202-86a7-46c3-ba71-02bb0da5a392">النشرة السنوية لاحصاءات الخدمات الاجتماعية والشخصية 2019</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s>
    </TaxKeywordTaxHTField>
    <Year xmlns="b1657202-86a7-46c3-ba71-02bb0da5a392">2019</Year>
    <PublishingStartDate xmlns="http://schemas.microsoft.com/sharepoint/v3">2018-11-26T18:00:00+00:00</PublishingStartDate>
    <Visible xmlns="b1657202-86a7-46c3-ba71-02bb0da5a392">true</Visible>
    <ArabicTitle xmlns="b1657202-86a7-46c3-ba71-02bb0da5a392">النشرة السنوية لاحصاءات الخدمات الاجتماعية والشخصية 2019</ArabicTitle>
    <DocumentDescription0 xmlns="423524d6-f9d7-4b47-aadf-7b8f6888b7b0">The Annual Bulletin Of Social and Personal Services Statistics 2019</DocumentDescription0>
    <DocPeriodicity xmlns="423524d6-f9d7-4b47-aadf-7b8f6888b7b0">Annual</DocPeriodicity>
  </documentManagement>
</p:properties>
</file>

<file path=customXml/itemProps1.xml><?xml version="1.0" encoding="utf-8"?>
<ds:datastoreItem xmlns:ds="http://schemas.openxmlformats.org/officeDocument/2006/customXml" ds:itemID="{147BB640-0151-4C2F-9BBE-78561D3AEB45}">
  <ds:schemaRefs>
    <ds:schemaRef ds:uri="http://schemas.microsoft.com/sharepoint/v3/contenttype/forms"/>
  </ds:schemaRefs>
</ds:datastoreItem>
</file>

<file path=customXml/itemProps2.xml><?xml version="1.0" encoding="utf-8"?>
<ds:datastoreItem xmlns:ds="http://schemas.openxmlformats.org/officeDocument/2006/customXml" ds:itemID="{B3BBD4A9-33E4-46A3-AC8D-3F605ABE57F0}"/>
</file>

<file path=customXml/itemProps3.xml><?xml version="1.0" encoding="utf-8"?>
<ds:datastoreItem xmlns:ds="http://schemas.openxmlformats.org/officeDocument/2006/customXml" ds:itemID="{39084135-8162-42F7-9116-1BFBD783E9A8}">
  <ds:schemaRefs>
    <ds:schemaRef ds:uri="http://schemas.openxmlformats.org/package/2006/metadata/core-properties"/>
    <ds:schemaRef ds:uri="423524d6-f9d7-4b47-aadf-7b8f6888b7b0"/>
    <ds:schemaRef ds:uri="http://schemas.microsoft.com/sharepoint/v3"/>
    <ds:schemaRef ds:uri="b1657202-86a7-46c3-ba71-02bb0da5a392"/>
    <ds:schemaRef ds:uri="http://purl.org/dc/dcmitype/"/>
    <ds:schemaRef ds:uri="http://schemas.microsoft.com/office/2006/metadata/properties"/>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52</vt:i4>
      </vt:variant>
    </vt:vector>
  </HeadingPairs>
  <TitlesOfParts>
    <vt:vector size="99" baseType="lpstr">
      <vt:lpstr>Sheet1</vt:lpstr>
      <vt:lpstr>Frst</vt:lpstr>
      <vt:lpstr>Preface</vt:lpstr>
      <vt:lpstr>Index</vt:lpstr>
      <vt:lpstr>Introduction</vt:lpstr>
      <vt:lpstr>Data</vt:lpstr>
      <vt:lpstr>Concepts</vt:lpstr>
      <vt:lpstr>CH1</vt:lpstr>
      <vt:lpstr>1</vt:lpstr>
      <vt:lpstr>2</vt:lpstr>
      <vt:lpstr>3</vt:lpstr>
      <vt:lpstr>CH2</vt:lpstr>
      <vt:lpstr>4</vt:lpstr>
      <vt:lpstr>5</vt:lpstr>
      <vt:lpstr>6</vt:lpstr>
      <vt:lpstr>7</vt:lpstr>
      <vt:lpstr>8</vt:lpstr>
      <vt:lpstr>9</vt:lpstr>
      <vt:lpstr>10</vt:lpstr>
      <vt:lpstr>11</vt:lpstr>
      <vt:lpstr>12</vt:lpstr>
      <vt:lpstr>13</vt:lpstr>
      <vt:lpstr>14</vt:lpstr>
      <vt:lpstr>CH3</vt:lpstr>
      <vt:lpstr>15</vt:lpstr>
      <vt:lpstr>16</vt:lpstr>
      <vt:lpstr>17</vt:lpstr>
      <vt:lpstr>18</vt:lpstr>
      <vt:lpstr>19</vt:lpstr>
      <vt:lpstr>20</vt:lpstr>
      <vt:lpstr>21</vt:lpstr>
      <vt:lpstr>22</vt:lpstr>
      <vt:lpstr>23</vt:lpstr>
      <vt:lpstr>24</vt:lpstr>
      <vt:lpstr>25</vt:lpstr>
      <vt:lpstr>CH4</vt:lpstr>
      <vt:lpstr>26</vt:lpstr>
      <vt:lpstr>27</vt:lpstr>
      <vt:lpstr>28</vt:lpstr>
      <vt:lpstr>29</vt:lpstr>
      <vt:lpstr>30</vt:lpstr>
      <vt:lpstr>31</vt:lpstr>
      <vt:lpstr>32</vt:lpstr>
      <vt:lpstr>33</vt:lpstr>
      <vt:lpstr>34</vt:lpstr>
      <vt:lpstr>35</vt:lpstr>
      <vt:lpstr>36</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'4'!Print_Area</vt:lpstr>
      <vt:lpstr>'5'!Print_Area</vt:lpstr>
      <vt:lpstr>'6'!Print_Area</vt:lpstr>
      <vt:lpstr>'7'!Print_Area</vt:lpstr>
      <vt:lpstr>'8'!Print_Area</vt:lpstr>
      <vt:lpstr>'9'!Print_Area</vt:lpstr>
      <vt:lpstr>'CH1'!Print_Area</vt:lpstr>
      <vt:lpstr>'CH2'!Print_Area</vt:lpstr>
      <vt:lpstr>'CH3'!Print_Area</vt:lpstr>
      <vt:lpstr>'CH4'!Print_Area</vt:lpstr>
      <vt:lpstr>Concepts!Print_Area</vt:lpstr>
      <vt:lpstr>Data!Print_Area</vt:lpstr>
      <vt:lpstr>Frst!Print_Area</vt:lpstr>
      <vt:lpstr>Index!Print_Area</vt:lpstr>
      <vt:lpstr>Introduction!Print_Area</vt:lpstr>
      <vt:lpstr>Preface!Print_Area</vt:lpstr>
      <vt:lpstr>Sheet1!Print_Area</vt:lpstr>
      <vt:lpstr>'3'!Print_Titles</vt:lpstr>
      <vt:lpstr>Concepts!Print_Titles</vt:lpstr>
      <vt:lpstr>Data!Print_Titles</vt:lpstr>
      <vt:lpstr>Index!Print_Titles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Social and Personal Services Statistics 2019</dc:title>
  <dc:creator>mszaher</dc:creator>
  <cp:keywords>Planning and Statistics Authority; Economic; PSA</cp:keywords>
  <cp:lastModifiedBy>Saber Abd El_Zaher</cp:lastModifiedBy>
  <cp:lastPrinted>2020-12-15T06:54:32Z</cp:lastPrinted>
  <dcterms:created xsi:type="dcterms:W3CDTF">2010-03-02T06:26:07Z</dcterms:created>
  <dcterms:modified xsi:type="dcterms:W3CDTF">2020-12-15T07:01:51Z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645;#Economic|d7e8a056-d6ab-482e-bf61-3a160944221a;#643;#PSA|0e57c6e0-7d64-49c5-8339-fa33dddca9a5;#178;#Planning and Statistics Authority|e65649f4-24d1-441c-884c-448bd6b7a8f9</vt:lpwstr>
  </property>
  <property fmtid="{D5CDD505-2E9C-101B-9397-08002B2CF9AE}" pid="4" name="CategoryDescription">
    <vt:lpwstr>The Annual Bulletin Of Social and Personal Services Statistics 2019</vt:lpwstr>
  </property>
</Properties>
</file>